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sv\C_公会計\C7_課別ﾌｫﾙﾀﾞ\10_谷口・池田G\【美咲町】\★製本依頼\平成30年度業務（「統一的な基準」対応支援及び固定資産台帳更新業務）\「統一的な基準」対応支援及び固定資産台帳更新業務\⑴平成28年度一般会計等財務書類\"/>
    </mc:Choice>
  </mc:AlternateContent>
  <xr:revisionPtr revIDLastSave="0" documentId="13_ncr:1_{3266985C-05F6-487C-93EA-7266836F6D2B}" xr6:coauthVersionLast="47" xr6:coauthVersionMax="47" xr10:uidLastSave="{00000000-0000-0000-0000-000000000000}"/>
  <bookViews>
    <workbookView xWindow="4440" yWindow="1395" windowWidth="14400" windowHeight="7335" activeTab="9" xr2:uid="{00000000-000D-0000-FFFF-FFFF00000000}"/>
  </bookViews>
  <sheets>
    <sheet name="有形固定資産" sheetId="7" r:id="rId1"/>
    <sheet name="増減の明細" sheetId="8" r:id="rId2"/>
    <sheet name="基金" sheetId="9" r:id="rId3"/>
    <sheet name="貸付金" sheetId="10" r:id="rId4"/>
    <sheet name="未収金及び長期延滞債権" sheetId="11" r:id="rId5"/>
    <sheet name="地方債（借入先別）" sheetId="12" r:id="rId6"/>
    <sheet name="地方債（利率別など）" sheetId="13" r:id="rId7"/>
    <sheet name="引当金" sheetId="14" r:id="rId8"/>
    <sheet name="補助金" sheetId="15" r:id="rId9"/>
    <sheet name="財源明細" sheetId="16" r:id="rId10"/>
    <sheet name="財源情報明細" sheetId="17" r:id="rId11"/>
    <sheet name="資金明細" sheetId="18" r:id="rId12"/>
  </sheets>
  <definedNames>
    <definedName name="_xlnm.Print_Area" localSheetId="7">引当金!$A$1:$H$9</definedName>
    <definedName name="_xlnm.Print_Area" localSheetId="2">基金!$B$1:$L$11</definedName>
    <definedName name="_xlnm.Print_Area" localSheetId="10">財源情報明細!$B$1:$I$14</definedName>
    <definedName name="_xlnm.Print_Area" localSheetId="9">財源明細!$A$1:$G$49</definedName>
    <definedName name="_xlnm.Print_Area" localSheetId="1">増減の明細!$B$1:$N$37</definedName>
    <definedName name="_xlnm.Print_Area" localSheetId="3">貸付金!$B$1:$I$9</definedName>
    <definedName name="_xlnm.Print_Area" localSheetId="5">'地方債（借入先別）'!$A$1:$M$21</definedName>
    <definedName name="_xlnm.Print_Area" localSheetId="6">'地方債（利率別など）'!$B$1:$M$20</definedName>
    <definedName name="_xlnm.Print_Area" localSheetId="8">補助金!$A$1:$H$21</definedName>
    <definedName name="_xlnm.Print_Area" localSheetId="4">未収金及び長期延滞債権!$B$1:$I$24</definedName>
    <definedName name="_xlnm.Print_Area" localSheetId="0">有形固定資産!$A$1:$T$49</definedName>
  </definedNames>
  <calcPr calcId="191029"/>
</workbook>
</file>

<file path=xl/calcChain.xml><?xml version="1.0" encoding="utf-8"?>
<calcChain xmlns="http://schemas.openxmlformats.org/spreadsheetml/2006/main">
  <c r="F47" i="16" l="1"/>
  <c r="F46" i="16"/>
  <c r="L18" i="12" l="1"/>
  <c r="K18" i="12"/>
  <c r="J18" i="12"/>
  <c r="I18" i="12"/>
  <c r="H18" i="12"/>
  <c r="G18" i="12"/>
  <c r="F18" i="12"/>
  <c r="E18" i="12"/>
  <c r="D18" i="12"/>
  <c r="C18" i="12"/>
</calcChain>
</file>

<file path=xl/sharedStrings.xml><?xml version="1.0" encoding="utf-8"?>
<sst xmlns="http://schemas.openxmlformats.org/spreadsheetml/2006/main" count="414" uniqueCount="279">
  <si>
    <t>金額</t>
    <rPh sb="0" eb="2">
      <t>キンガク</t>
    </rPh>
    <phoneticPr fontId="4"/>
  </si>
  <si>
    <t>土地</t>
    <rPh sb="0" eb="2">
      <t>トチ</t>
    </rPh>
    <phoneticPr fontId="4"/>
  </si>
  <si>
    <t>その他</t>
    <rPh sb="2" eb="3">
      <t>ホカ</t>
    </rPh>
    <phoneticPr fontId="4"/>
  </si>
  <si>
    <t>有価証券</t>
    <rPh sb="0" eb="2">
      <t>ユウカ</t>
    </rPh>
    <rPh sb="2" eb="4">
      <t>ショウケン</t>
    </rPh>
    <phoneticPr fontId="4"/>
  </si>
  <si>
    <t>長期貸付金</t>
    <rPh sb="0" eb="2">
      <t>チョウキ</t>
    </rPh>
    <rPh sb="2" eb="5">
      <t>カシツケキン</t>
    </rPh>
    <phoneticPr fontId="4"/>
  </si>
  <si>
    <t>減債基金</t>
    <rPh sb="0" eb="2">
      <t>ゲンサイ</t>
    </rPh>
    <rPh sb="2" eb="4">
      <t>キキン</t>
    </rPh>
    <phoneticPr fontId="4"/>
  </si>
  <si>
    <t>現金預金</t>
    <rPh sb="0" eb="2">
      <t>ゲンキン</t>
    </rPh>
    <rPh sb="2" eb="4">
      <t>ヨキン</t>
    </rPh>
    <phoneticPr fontId="4"/>
  </si>
  <si>
    <t>短期貸付金</t>
    <rPh sb="0" eb="2">
      <t>タンキ</t>
    </rPh>
    <rPh sb="2" eb="5">
      <t>カシツケキン</t>
    </rPh>
    <phoneticPr fontId="4"/>
  </si>
  <si>
    <t>財政調整基金</t>
    <rPh sb="0" eb="2">
      <t>ザイセイ</t>
    </rPh>
    <rPh sb="2" eb="4">
      <t>チョウセイ</t>
    </rPh>
    <rPh sb="4" eb="6">
      <t>キキン</t>
    </rPh>
    <phoneticPr fontId="4"/>
  </si>
  <si>
    <t>合計</t>
    <rPh sb="0" eb="2">
      <t>ゴウケイ</t>
    </rPh>
    <phoneticPr fontId="4"/>
  </si>
  <si>
    <t>税収等</t>
    <rPh sb="0" eb="2">
      <t>ゼイシュウ</t>
    </rPh>
    <rPh sb="2" eb="3">
      <t>ナド</t>
    </rPh>
    <phoneticPr fontId="4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</si>
  <si>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4"/>
  </si>
  <si>
    <t>【様式第５号】</t>
    <rPh sb="1" eb="3">
      <t>ヨウシキ</t>
    </rPh>
    <rPh sb="3" eb="4">
      <t>ダイ</t>
    </rPh>
    <rPh sb="5" eb="6">
      <t>ゴウ</t>
    </rPh>
    <phoneticPr fontId="12"/>
  </si>
  <si>
    <t>附属明細書</t>
    <rPh sb="0" eb="2">
      <t>フゾク</t>
    </rPh>
    <rPh sb="2" eb="5">
      <t>メイサイショ</t>
    </rPh>
    <phoneticPr fontId="12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</si>
  <si>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12"/>
  </si>
  <si>
    <t>（１）資産項目の明細</t>
    <rPh sb="3" eb="5">
      <t>シサン</t>
    </rPh>
    <rPh sb="5" eb="7">
      <t>コウモク</t>
    </rPh>
    <rPh sb="8" eb="10">
      <t>メイサイ</t>
    </rPh>
    <phoneticPr fontId="12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</si>
  <si>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12"/>
  </si>
  <si>
    <t>区分</t>
    <rPh sb="0" eb="2">
      <t>クブン</t>
    </rPh>
    <phoneticPr fontId="12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</si>
  <si>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4"/>
  </si>
  <si>
    <t xml:space="preserve">
本年度増加額
（B）</t>
    <rPh sb="1" eb="4">
      <t>ホンネンド</t>
    </rPh>
    <rPh sb="4" eb="7">
      <t>ゾウカガク</t>
    </rPh>
    <phoneticPr fontId="4"/>
  </si>
  <si>
    <t xml:space="preserve">
本年度減少額
（C）</t>
    <rPh sb="1" eb="4">
      <t>ホンネンド</t>
    </rPh>
    <rPh sb="4" eb="7">
      <t>ゲンショウガク</t>
    </rPh>
    <phoneticPr fontId="4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</si>
  <si>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4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</si>
  <si>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4"/>
  </si>
  <si>
    <t xml:space="preserve">
本年度償却額
（F)</t>
    <rPh sb="1" eb="4">
      <t>ホンネンド</t>
    </rPh>
    <rPh sb="4" eb="7">
      <t>ショウキャクガク</t>
    </rPh>
    <phoneticPr fontId="4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</si>
  <si>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12"/>
  </si>
  <si>
    <t xml:space="preserve"> 事業用資産</t>
    <rPh sb="1" eb="4">
      <t>ジギョウヨウ</t>
    </rPh>
    <rPh sb="4" eb="6">
      <t>シサン</t>
    </rPh>
    <phoneticPr fontId="12"/>
  </si>
  <si>
    <t>　  土地</t>
    <rPh sb="3" eb="5">
      <t>トチ</t>
    </rPh>
    <phoneticPr fontId="4"/>
  </si>
  <si>
    <t>　　立木竹</t>
    <rPh sb="2" eb="4">
      <t>タチキ</t>
    </rPh>
    <rPh sb="4" eb="5">
      <t>タケ</t>
    </rPh>
    <phoneticPr fontId="12"/>
  </si>
  <si>
    <t>　　建物</t>
    <rPh sb="2" eb="4">
      <t>タテモノ</t>
    </rPh>
    <phoneticPr fontId="4"/>
  </si>
  <si>
    <t>　　工作物</t>
    <rPh sb="2" eb="5">
      <t>コウサクブツ</t>
    </rPh>
    <phoneticPr fontId="4"/>
  </si>
  <si>
    <t>　　船舶</t>
    <rPh sb="2" eb="4">
      <t>センパク</t>
    </rPh>
    <phoneticPr fontId="12"/>
  </si>
  <si>
    <t>　　浮標等</t>
    <rPh sb="2" eb="4">
      <t>フヒョウ</t>
    </rPh>
    <rPh sb="4" eb="5">
      <t>ナド</t>
    </rPh>
    <phoneticPr fontId="12"/>
  </si>
  <si>
    <t>　　航空機</t>
    <rPh sb="2" eb="5">
      <t>コウクウキ</t>
    </rPh>
    <phoneticPr fontId="12"/>
  </si>
  <si>
    <t>　　その他</t>
    <rPh sb="4" eb="5">
      <t>タ</t>
    </rPh>
    <phoneticPr fontId="4"/>
  </si>
  <si>
    <t>　　建設仮勘定</t>
    <rPh sb="2" eb="4">
      <t>ケンセツ</t>
    </rPh>
    <rPh sb="4" eb="7">
      <t>カリカンジョウ</t>
    </rPh>
    <phoneticPr fontId="12"/>
  </si>
  <si>
    <t xml:space="preserve"> インフラ資産</t>
    <rPh sb="5" eb="7">
      <t>シサン</t>
    </rPh>
    <phoneticPr fontId="12"/>
  </si>
  <si>
    <t>　　土地</t>
    <rPh sb="2" eb="4">
      <t>トチ</t>
    </rPh>
    <phoneticPr fontId="4"/>
  </si>
  <si>
    <t>　　建物</t>
    <rPh sb="2" eb="4">
      <t>タテモノ</t>
    </rPh>
    <phoneticPr fontId="12"/>
  </si>
  <si>
    <t xml:space="preserve"> 物品</t>
    <rPh sb="1" eb="3">
      <t>ブッピン</t>
    </rPh>
    <phoneticPr fontId="4"/>
  </si>
  <si>
    <t>生活インフラ・
国土保全</t>
    <rPh sb="0" eb="2">
      <t>セイカツ</t>
    </rPh>
    <rPh sb="8" eb="10">
      <t>コクド</t>
    </rPh>
    <rPh sb="10" eb="12">
      <t>ホゼン</t>
    </rPh>
    <phoneticPr fontId="4"/>
  </si>
  <si>
    <t>教育</t>
    <rPh sb="0" eb="2">
      <t>キョウイク</t>
    </rPh>
    <phoneticPr fontId="12"/>
  </si>
  <si>
    <t>福祉</t>
    <rPh sb="0" eb="2">
      <t>フクシ</t>
    </rPh>
    <phoneticPr fontId="12"/>
  </si>
  <si>
    <t>環境衛生</t>
    <rPh sb="0" eb="2">
      <t>カンキョウ</t>
    </rPh>
    <rPh sb="2" eb="4">
      <t>エイセイ</t>
    </rPh>
    <phoneticPr fontId="12"/>
  </si>
  <si>
    <t>産業振興</t>
    <rPh sb="0" eb="2">
      <t>サンギョウ</t>
    </rPh>
    <rPh sb="2" eb="4">
      <t>シンコウ</t>
    </rPh>
    <phoneticPr fontId="12"/>
  </si>
  <si>
    <t>消防</t>
    <rPh sb="0" eb="2">
      <t>ショウボウ</t>
    </rPh>
    <phoneticPr fontId="12"/>
  </si>
  <si>
    <t>総務</t>
    <rPh sb="0" eb="2">
      <t>ソウム</t>
    </rPh>
    <phoneticPr fontId="12"/>
  </si>
  <si>
    <t>合計</t>
    <rPh sb="0" eb="2">
      <t>ゴウケイ</t>
    </rPh>
    <phoneticPr fontId="12"/>
  </si>
  <si>
    <t>市場価格のあるもの</t>
    <rPh sb="0" eb="2">
      <t>シジョウ</t>
    </rPh>
    <rPh sb="2" eb="4">
      <t>カカク</t>
    </rPh>
    <phoneticPr fontId="12"/>
  </si>
  <si>
    <t>銘柄名</t>
    <rPh sb="0" eb="2">
      <t>メイガラ</t>
    </rPh>
    <rPh sb="2" eb="3">
      <t>メイ</t>
    </rPh>
    <phoneticPr fontId="4"/>
  </si>
  <si>
    <t xml:space="preserve">
株数・口数など
（A）</t>
    <rPh sb="1" eb="3">
      <t>カブスウ</t>
    </rPh>
    <rPh sb="4" eb="5">
      <t>クチ</t>
    </rPh>
    <rPh sb="5" eb="6">
      <t>スウ</t>
    </rPh>
    <phoneticPr fontId="4"/>
  </si>
  <si>
    <t xml:space="preserve">
時価単価
（B）</t>
    <rPh sb="1" eb="3">
      <t>ジカ</t>
    </rPh>
    <rPh sb="3" eb="5">
      <t>タンカ</t>
    </rPh>
    <phoneticPr fontId="4"/>
  </si>
  <si>
    <t>貸借対照表計上額
（A）×（B)
（C)</t>
    <rPh sb="0" eb="2">
      <t>タイシャク</t>
    </rPh>
    <rPh sb="2" eb="5">
      <t>タイショウヒョウ</t>
    </rPh>
    <rPh sb="5" eb="8">
      <t>ケイジョウガク</t>
    </rPh>
    <phoneticPr fontId="4"/>
  </si>
  <si>
    <t xml:space="preserve">
取得単価
（D)</t>
    <rPh sb="1" eb="3">
      <t>シュトク</t>
    </rPh>
    <rPh sb="3" eb="5">
      <t>タンカ</t>
    </rPh>
    <phoneticPr fontId="4"/>
  </si>
  <si>
    <t>取得原価
（A）×（D)
（E)</t>
    <rPh sb="0" eb="2">
      <t>シュトク</t>
    </rPh>
    <rPh sb="2" eb="4">
      <t>ゲンカ</t>
    </rPh>
    <phoneticPr fontId="12"/>
  </si>
  <si>
    <t>評価差額
（C）－（E)
（F)</t>
    <rPh sb="0" eb="2">
      <t>ヒョウカ</t>
    </rPh>
    <rPh sb="2" eb="4">
      <t>サガク</t>
    </rPh>
    <phoneticPr fontId="12"/>
  </si>
  <si>
    <t>（参考）財産に関する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12"/>
  </si>
  <si>
    <t>相手先名</t>
    <rPh sb="0" eb="3">
      <t>アイテサキ</t>
    </rPh>
    <rPh sb="3" eb="4">
      <t>メイ</t>
    </rPh>
    <phoneticPr fontId="4"/>
  </si>
  <si>
    <t>出資金額
（貸借対照表計上額）
（A)</t>
    <rPh sb="0" eb="2">
      <t>シュッシ</t>
    </rPh>
    <rPh sb="2" eb="4">
      <t>キンガク</t>
    </rPh>
    <rPh sb="6" eb="8">
      <t>タイシャク</t>
    </rPh>
    <rPh sb="8" eb="11">
      <t>タイショウヒョウ</t>
    </rPh>
    <rPh sb="11" eb="14">
      <t>ケイジョウガク</t>
    </rPh>
    <phoneticPr fontId="4"/>
  </si>
  <si>
    <t xml:space="preserve">
資産
（B)</t>
    <rPh sb="1" eb="3">
      <t>シサン</t>
    </rPh>
    <phoneticPr fontId="4"/>
  </si>
  <si>
    <t xml:space="preserve">
負債
（C)</t>
    <rPh sb="1" eb="3">
      <t>フサイ</t>
    </rPh>
    <phoneticPr fontId="4"/>
  </si>
  <si>
    <t>純資産額
（B）－（C)
（D)</t>
    <rPh sb="0" eb="3">
      <t>ジュンシサン</t>
    </rPh>
    <rPh sb="3" eb="4">
      <t>ガク</t>
    </rPh>
    <phoneticPr fontId="4"/>
  </si>
  <si>
    <t xml:space="preserve">
資本金
（E)</t>
    <rPh sb="1" eb="4">
      <t>シホンキン</t>
    </rPh>
    <phoneticPr fontId="4"/>
  </si>
  <si>
    <t>出資割合（％）
（A）/（E)
（F)</t>
    <rPh sb="0" eb="2">
      <t>シュッシ</t>
    </rPh>
    <rPh sb="2" eb="4">
      <t>ワリアイ</t>
    </rPh>
    <phoneticPr fontId="4"/>
  </si>
  <si>
    <t>実質価額
（D)×（F)
（G)</t>
    <rPh sb="0" eb="2">
      <t>ジッシツ</t>
    </rPh>
    <rPh sb="2" eb="4">
      <t>カガク</t>
    </rPh>
    <phoneticPr fontId="12"/>
  </si>
  <si>
    <t>投資損失引当金
計上額
（H)</t>
    <rPh sb="0" eb="2">
      <t>トウシ</t>
    </rPh>
    <rPh sb="2" eb="4">
      <t>ソンシツ</t>
    </rPh>
    <rPh sb="4" eb="7">
      <t>ヒキアテキン</t>
    </rPh>
    <rPh sb="8" eb="11">
      <t>ケイジョウガク</t>
    </rPh>
    <phoneticPr fontId="12"/>
  </si>
  <si>
    <t xml:space="preserve">
出資金額
（A)</t>
    <rPh sb="1" eb="3">
      <t>シュッシ</t>
    </rPh>
    <rPh sb="3" eb="5">
      <t>キンガク</t>
    </rPh>
    <phoneticPr fontId="4"/>
  </si>
  <si>
    <t xml:space="preserve">
強制評価減
（H)</t>
    <rPh sb="1" eb="3">
      <t>キョウセイ</t>
    </rPh>
    <rPh sb="3" eb="5">
      <t>ヒョウカ</t>
    </rPh>
    <rPh sb="5" eb="6">
      <t>ゲン</t>
    </rPh>
    <phoneticPr fontId="12"/>
  </si>
  <si>
    <t>貸借対照表計上額
（Ａ）－（Ｈ）
（Ｉ）</t>
    <rPh sb="0" eb="2">
      <t>タイシャク</t>
    </rPh>
    <rPh sb="2" eb="5">
      <t>タイショウヒョウ</t>
    </rPh>
    <rPh sb="5" eb="8">
      <t>ケイジョウガク</t>
    </rPh>
    <phoneticPr fontId="12"/>
  </si>
  <si>
    <t>種類</t>
    <rPh sb="0" eb="2">
      <t>シュルイ</t>
    </rPh>
    <phoneticPr fontId="4"/>
  </si>
  <si>
    <r>
      <t xml:space="preserve">合計
</t>
    </r>
    <r>
      <rPr>
        <sz val="8"/>
        <rFont val="ＭＳ Ｐゴシック"/>
        <family val="3"/>
        <charset val="128"/>
      </rPr>
      <t>(貸借対照表計上額)</t>
    </r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4"/>
  </si>
  <si>
    <t>(参考)財産に関する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4"/>
  </si>
  <si>
    <t>相手先名または種別</t>
    <rPh sb="0" eb="3">
      <t>アイテサキ</t>
    </rPh>
    <rPh sb="3" eb="4">
      <t>メイ</t>
    </rPh>
    <rPh sb="7" eb="9">
      <t>シュベツ</t>
    </rPh>
    <phoneticPr fontId="4"/>
  </si>
  <si>
    <t>（参考）
貸付金計</t>
    <rPh sb="1" eb="3">
      <t>サンコウ</t>
    </rPh>
    <rPh sb="5" eb="8">
      <t>カシツケキン</t>
    </rPh>
    <rPh sb="8" eb="9">
      <t>ケイ</t>
    </rPh>
    <phoneticPr fontId="4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</si>
  <si>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12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</si>
  <si>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12"/>
  </si>
  <si>
    <t>その他の貸付金</t>
    <rPh sb="2" eb="3">
      <t>タ</t>
    </rPh>
    <rPh sb="4" eb="7">
      <t>カシツケキン</t>
    </rPh>
    <phoneticPr fontId="12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</si>
  <si>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12"/>
  </si>
  <si>
    <t>⑦未収金の明細</t>
    <rPh sb="1" eb="4">
      <t>ミシュウキン</t>
    </rPh>
    <rPh sb="5" eb="7">
      <t>メイサイ</t>
    </rPh>
    <phoneticPr fontId="12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</si>
  <si>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4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</si>
  <si>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4"/>
  </si>
  <si>
    <t>【貸付金】</t>
    <rPh sb="1" eb="4">
      <t>カシツケキン</t>
    </rPh>
    <phoneticPr fontId="4"/>
  </si>
  <si>
    <t>　　・・・・・</t>
    <phoneticPr fontId="4"/>
  </si>
  <si>
    <t>小計</t>
    <rPh sb="0" eb="2">
      <t>ショウケイ</t>
    </rPh>
    <phoneticPr fontId="12"/>
  </si>
  <si>
    <t>【未収金】</t>
    <rPh sb="1" eb="4">
      <t>ミシュウキン</t>
    </rPh>
    <phoneticPr fontId="4"/>
  </si>
  <si>
    <t>税等未収金</t>
    <rPh sb="0" eb="1">
      <t>ゼイ</t>
    </rPh>
    <rPh sb="1" eb="2">
      <t>ナド</t>
    </rPh>
    <rPh sb="2" eb="5">
      <t>ミシュウキン</t>
    </rPh>
    <phoneticPr fontId="12"/>
  </si>
  <si>
    <t>その他の未収金</t>
    <rPh sb="2" eb="3">
      <t>タ</t>
    </rPh>
    <rPh sb="4" eb="7">
      <t>ミシュウキン</t>
    </rPh>
    <phoneticPr fontId="12"/>
  </si>
  <si>
    <t>（２）負債項目の明細</t>
    <rPh sb="3" eb="5">
      <t>フサイ</t>
    </rPh>
    <rPh sb="5" eb="7">
      <t>コウモク</t>
    </rPh>
    <rPh sb="8" eb="10">
      <t>メイサイ</t>
    </rPh>
    <phoneticPr fontId="12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</si>
  <si>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12"/>
  </si>
  <si>
    <t>地方債残高</t>
    <rPh sb="0" eb="3">
      <t>チホウサイ</t>
    </rPh>
    <rPh sb="3" eb="5">
      <t>ザンダカ</t>
    </rPh>
    <phoneticPr fontId="25"/>
  </si>
  <si>
    <t>政府資金</t>
    <rPh sb="0" eb="2">
      <t>セイフ</t>
    </rPh>
    <rPh sb="2" eb="4">
      <t>シキン</t>
    </rPh>
    <phoneticPr fontId="25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</si>
  <si>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25"/>
  </si>
  <si>
    <t>市中銀行</t>
    <rPh sb="0" eb="2">
      <t>シチュウ</t>
    </rPh>
    <rPh sb="2" eb="4">
      <t>ギンコウ</t>
    </rPh>
    <phoneticPr fontId="25"/>
  </si>
  <si>
    <t>その他の
金融機関</t>
    <rPh sb="2" eb="3">
      <t>タ</t>
    </rPh>
    <rPh sb="5" eb="7">
      <t>キンユウ</t>
    </rPh>
    <rPh sb="7" eb="9">
      <t>キカン</t>
    </rPh>
    <phoneticPr fontId="25"/>
  </si>
  <si>
    <t>市場公募債</t>
    <rPh sb="0" eb="2">
      <t>シジョウ</t>
    </rPh>
    <rPh sb="2" eb="5">
      <t>コウボサイ</t>
    </rPh>
    <phoneticPr fontId="25"/>
  </si>
  <si>
    <t>その他</t>
    <rPh sb="2" eb="3">
      <t>タ</t>
    </rPh>
    <phoneticPr fontId="25"/>
  </si>
  <si>
    <t>うち1年内償還予定</t>
    <rPh sb="3" eb="5">
      <t>ネンナイ</t>
    </rPh>
    <rPh sb="5" eb="7">
      <t>ショウカン</t>
    </rPh>
    <rPh sb="7" eb="9">
      <t>ヨテイ</t>
    </rPh>
    <phoneticPr fontId="4"/>
  </si>
  <si>
    <t>うち共同発行債</t>
    <rPh sb="2" eb="4">
      <t>キョウドウ</t>
    </rPh>
    <rPh sb="4" eb="6">
      <t>ハッコウ</t>
    </rPh>
    <rPh sb="6" eb="7">
      <t>サイ</t>
    </rPh>
    <phoneticPr fontId="4"/>
  </si>
  <si>
    <t>うち住民公募債</t>
    <rPh sb="2" eb="4">
      <t>ジュウミン</t>
    </rPh>
    <rPh sb="4" eb="7">
      <t>コウボサイ</t>
    </rPh>
    <phoneticPr fontId="4"/>
  </si>
  <si>
    <t>【通常分】</t>
    <rPh sb="1" eb="3">
      <t>ツウジョウ</t>
    </rPh>
    <rPh sb="3" eb="4">
      <t>ブン</t>
    </rPh>
    <phoneticPr fontId="12"/>
  </si>
  <si>
    <t>　　一般公共事業</t>
    <rPh sb="2" eb="4">
      <t>イッパン</t>
    </rPh>
    <rPh sb="4" eb="6">
      <t>コウキョウ</t>
    </rPh>
    <rPh sb="6" eb="8">
      <t>ジギョウ</t>
    </rPh>
    <phoneticPr fontId="12"/>
  </si>
  <si>
    <t>　　公営住宅建設</t>
    <rPh sb="2" eb="4">
      <t>コウエイ</t>
    </rPh>
    <rPh sb="4" eb="6">
      <t>ジュウタク</t>
    </rPh>
    <rPh sb="6" eb="8">
      <t>ケンセツ</t>
    </rPh>
    <phoneticPr fontId="12"/>
  </si>
  <si>
    <t>　　災害復旧</t>
    <rPh sb="2" eb="4">
      <t>サイガイ</t>
    </rPh>
    <rPh sb="4" eb="6">
      <t>フッキュウ</t>
    </rPh>
    <phoneticPr fontId="12"/>
  </si>
  <si>
    <t>　　教育・福祉施設</t>
    <rPh sb="2" eb="4">
      <t>キョウイク</t>
    </rPh>
    <rPh sb="5" eb="7">
      <t>フクシ</t>
    </rPh>
    <rPh sb="7" eb="9">
      <t>シセツ</t>
    </rPh>
    <phoneticPr fontId="12"/>
  </si>
  <si>
    <t>　　一般単独事業</t>
    <rPh sb="2" eb="4">
      <t>イッパン</t>
    </rPh>
    <rPh sb="4" eb="6">
      <t>タンドク</t>
    </rPh>
    <rPh sb="6" eb="8">
      <t>ジギョウ</t>
    </rPh>
    <phoneticPr fontId="12"/>
  </si>
  <si>
    <t>　　その他</t>
    <rPh sb="4" eb="5">
      <t>ホカ</t>
    </rPh>
    <phoneticPr fontId="12"/>
  </si>
  <si>
    <t>【特別分】</t>
    <rPh sb="1" eb="3">
      <t>トクベツ</t>
    </rPh>
    <rPh sb="3" eb="4">
      <t>ブン</t>
    </rPh>
    <phoneticPr fontId="12"/>
  </si>
  <si>
    <t>　　臨時財政対策債</t>
    <rPh sb="2" eb="4">
      <t>リンジ</t>
    </rPh>
    <rPh sb="4" eb="6">
      <t>ザイセイ</t>
    </rPh>
    <rPh sb="6" eb="8">
      <t>タイサク</t>
    </rPh>
    <rPh sb="8" eb="9">
      <t>サイ</t>
    </rPh>
    <phoneticPr fontId="26"/>
  </si>
  <si>
    <t>　　減税補てん債</t>
    <rPh sb="2" eb="4">
      <t>ゲンゼイ</t>
    </rPh>
    <rPh sb="4" eb="5">
      <t>ホ</t>
    </rPh>
    <rPh sb="7" eb="8">
      <t>サイ</t>
    </rPh>
    <phoneticPr fontId="26"/>
  </si>
  <si>
    <t>　　退職手当債</t>
    <rPh sb="2" eb="4">
      <t>タイショク</t>
    </rPh>
    <rPh sb="4" eb="6">
      <t>テアテ</t>
    </rPh>
    <rPh sb="6" eb="7">
      <t>サイ</t>
    </rPh>
    <phoneticPr fontId="26"/>
  </si>
  <si>
    <t>　　その他</t>
    <rPh sb="4" eb="5">
      <t>タ</t>
    </rPh>
    <phoneticPr fontId="26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</si>
  <si>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4"/>
  </si>
  <si>
    <t>1.5％以下</t>
    <rPh sb="4" eb="6">
      <t>イカ</t>
    </rPh>
    <phoneticPr fontId="25"/>
  </si>
  <si>
    <t>1.5％超
2.0％以下</t>
    <rPh sb="4" eb="5">
      <t>チョウ</t>
    </rPh>
    <rPh sb="10" eb="12">
      <t>イカ</t>
    </rPh>
    <phoneticPr fontId="25"/>
  </si>
  <si>
    <t>2.0％超
2.5％以下</t>
    <rPh sb="4" eb="5">
      <t>チョウ</t>
    </rPh>
    <rPh sb="10" eb="12">
      <t>イカ</t>
    </rPh>
    <phoneticPr fontId="25"/>
  </si>
  <si>
    <t>2.5％超
3.0％以下</t>
    <rPh sb="4" eb="5">
      <t>チョウ</t>
    </rPh>
    <rPh sb="10" eb="12">
      <t>イカ</t>
    </rPh>
    <phoneticPr fontId="25"/>
  </si>
  <si>
    <t>3.0％超
3.5％以下</t>
    <rPh sb="4" eb="5">
      <t>チョウ</t>
    </rPh>
    <rPh sb="10" eb="12">
      <t>イカ</t>
    </rPh>
    <phoneticPr fontId="25"/>
  </si>
  <si>
    <t>3.5％超
4.0％以下</t>
    <rPh sb="4" eb="5">
      <t>チョウ</t>
    </rPh>
    <rPh sb="10" eb="12">
      <t>イカ</t>
    </rPh>
    <phoneticPr fontId="25"/>
  </si>
  <si>
    <t>4.0％超</t>
    <rPh sb="4" eb="5">
      <t>チョウ</t>
    </rPh>
    <phoneticPr fontId="25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</si>
  <si>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25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</si>
  <si>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4"/>
  </si>
  <si>
    <t>１年以内</t>
    <rPh sb="1" eb="2">
      <t>ネン</t>
    </rPh>
    <rPh sb="2" eb="4">
      <t>イナイ</t>
    </rPh>
    <phoneticPr fontId="4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</si>
  <si>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4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</si>
  <si>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4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</si>
  <si>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4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</si>
  <si>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4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</si>
  <si>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4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</si>
  <si>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4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</si>
  <si>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4"/>
  </si>
  <si>
    <t>20年超</t>
    <rPh sb="2" eb="3">
      <t>ネン</t>
    </rPh>
    <rPh sb="3" eb="4">
      <t>チョウ</t>
    </rPh>
    <phoneticPr fontId="4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</si>
  <si>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4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</si>
  <si>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25"/>
  </si>
  <si>
    <t>契約条項の概要</t>
    <rPh sb="0" eb="2">
      <t>ケイヤク</t>
    </rPh>
    <rPh sb="2" eb="4">
      <t>ジョウコウ</t>
    </rPh>
    <rPh sb="5" eb="7">
      <t>ガイヨウ</t>
    </rPh>
    <phoneticPr fontId="25"/>
  </si>
  <si>
    <t>⑤引当金の明細</t>
    <rPh sb="1" eb="4">
      <t>ヒキアテキン</t>
    </rPh>
    <rPh sb="5" eb="7">
      <t>メイサイ</t>
    </rPh>
    <phoneticPr fontId="12"/>
  </si>
  <si>
    <t>区分</t>
    <rPh sb="0" eb="2">
      <t>クブン</t>
    </rPh>
    <phoneticPr fontId="4"/>
  </si>
  <si>
    <t>前年度末残高</t>
    <rPh sb="0" eb="3">
      <t>ゼンネンド</t>
    </rPh>
    <rPh sb="3" eb="4">
      <t>マツ</t>
    </rPh>
    <rPh sb="4" eb="6">
      <t>ザンダカ</t>
    </rPh>
    <phoneticPr fontId="4"/>
  </si>
  <si>
    <t>本年度増加額</t>
    <rPh sb="0" eb="3">
      <t>ホンネンド</t>
    </rPh>
    <rPh sb="3" eb="5">
      <t>ゾウカ</t>
    </rPh>
    <rPh sb="5" eb="6">
      <t>ガク</t>
    </rPh>
    <phoneticPr fontId="4"/>
  </si>
  <si>
    <t>本年度減少額</t>
    <rPh sb="0" eb="3">
      <t>ホンネンド</t>
    </rPh>
    <rPh sb="3" eb="6">
      <t>ゲンショウガク</t>
    </rPh>
    <phoneticPr fontId="4"/>
  </si>
  <si>
    <t>本年度末残高</t>
    <rPh sb="0" eb="3">
      <t>ホンネンド</t>
    </rPh>
    <rPh sb="3" eb="4">
      <t>マツ</t>
    </rPh>
    <rPh sb="4" eb="6">
      <t>ザンダカ</t>
    </rPh>
    <phoneticPr fontId="4"/>
  </si>
  <si>
    <t>目的使用</t>
    <rPh sb="0" eb="2">
      <t>モクテキ</t>
    </rPh>
    <rPh sb="2" eb="4">
      <t>シヨウ</t>
    </rPh>
    <phoneticPr fontId="12"/>
  </si>
  <si>
    <t>その他</t>
    <rPh sb="2" eb="3">
      <t>タ</t>
    </rPh>
    <phoneticPr fontId="12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</si>
  <si>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2"/>
  </si>
  <si>
    <t>（１）補助金等の明細</t>
    <rPh sb="3" eb="7">
      <t>ホジョキンナド</t>
    </rPh>
    <rPh sb="8" eb="10">
      <t>メイサイ</t>
    </rPh>
    <phoneticPr fontId="12"/>
  </si>
  <si>
    <t>名称</t>
    <rPh sb="0" eb="2">
      <t>メイショウ</t>
    </rPh>
    <phoneticPr fontId="12"/>
  </si>
  <si>
    <t>相手先</t>
    <rPh sb="0" eb="3">
      <t>アイテサキ</t>
    </rPh>
    <phoneticPr fontId="12"/>
  </si>
  <si>
    <t>金額</t>
    <rPh sb="0" eb="2">
      <t>キンガク</t>
    </rPh>
    <phoneticPr fontId="12"/>
  </si>
  <si>
    <t>支出目的</t>
    <rPh sb="0" eb="2">
      <t>シシュツ</t>
    </rPh>
    <rPh sb="2" eb="4">
      <t>モクテキ</t>
    </rPh>
    <phoneticPr fontId="12"/>
  </si>
  <si>
    <t>他団体への公共施設等整備補助金等
(所有外資産分)</t>
    <rPh sb="0" eb="3">
      <t>タダンタイ</t>
    </rPh>
    <rPh sb="5" eb="7">
      <t>コウキョウ</t>
    </rPh>
    <rPh sb="7" eb="9">
      <t>シセツ</t>
    </rPh>
    <rPh sb="9" eb="10">
      <t>ナド</t>
    </rPh>
    <rPh sb="10" eb="12">
      <t>セイビ</t>
    </rPh>
    <rPh sb="12" eb="15">
      <t>ホジョキン</t>
    </rPh>
    <rPh sb="15" eb="16">
      <t>ナド</t>
    </rPh>
    <rPh sb="18" eb="20">
      <t>ショユウ</t>
    </rPh>
    <rPh sb="20" eb="21">
      <t>ガイ</t>
    </rPh>
    <rPh sb="21" eb="23">
      <t>シサン</t>
    </rPh>
    <rPh sb="23" eb="24">
      <t>ブン</t>
    </rPh>
    <phoneticPr fontId="12"/>
  </si>
  <si>
    <t>計</t>
    <rPh sb="0" eb="1">
      <t>ケイ</t>
    </rPh>
    <phoneticPr fontId="12"/>
  </si>
  <si>
    <t>その他の補助金等</t>
    <rPh sb="2" eb="3">
      <t>タ</t>
    </rPh>
    <rPh sb="4" eb="7">
      <t>ホジョキン</t>
    </rPh>
    <rPh sb="7" eb="8">
      <t>ナド</t>
    </rPh>
    <phoneticPr fontId="12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</si>
  <si>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2"/>
  </si>
  <si>
    <t>（１）財源の明細</t>
    <rPh sb="3" eb="5">
      <t>ザイゲン</t>
    </rPh>
    <rPh sb="6" eb="8">
      <t>メイサイ</t>
    </rPh>
    <phoneticPr fontId="12"/>
  </si>
  <si>
    <t>会計</t>
    <rPh sb="0" eb="2">
      <t>カイケイ</t>
    </rPh>
    <phoneticPr fontId="4"/>
  </si>
  <si>
    <t>財源の内容</t>
    <rPh sb="0" eb="2">
      <t>ザイゲン</t>
    </rPh>
    <rPh sb="3" eb="5">
      <t>ナイヨウ</t>
    </rPh>
    <phoneticPr fontId="4"/>
  </si>
  <si>
    <t>一般会計</t>
    <rPh sb="0" eb="2">
      <t>イッパン</t>
    </rPh>
    <rPh sb="2" eb="4">
      <t>カイケイ</t>
    </rPh>
    <phoneticPr fontId="4"/>
  </si>
  <si>
    <t>小計</t>
    <rPh sb="0" eb="2">
      <t>ショウケイ</t>
    </rPh>
    <phoneticPr fontId="4"/>
  </si>
  <si>
    <t>資本的
補助金</t>
    <rPh sb="0" eb="3">
      <t>シホンテキ</t>
    </rPh>
    <rPh sb="4" eb="7">
      <t>ホジョキン</t>
    </rPh>
    <phoneticPr fontId="12"/>
  </si>
  <si>
    <t>国庫支出金</t>
    <rPh sb="0" eb="2">
      <t>コッコ</t>
    </rPh>
    <rPh sb="2" eb="5">
      <t>シシュツキン</t>
    </rPh>
    <phoneticPr fontId="4"/>
  </si>
  <si>
    <t>都道府県等支出金</t>
    <rPh sb="0" eb="4">
      <t>トドウフケン</t>
    </rPh>
    <rPh sb="4" eb="5">
      <t>ナド</t>
    </rPh>
    <rPh sb="5" eb="8">
      <t>シシュツキン</t>
    </rPh>
    <phoneticPr fontId="4"/>
  </si>
  <si>
    <t>経常的
補助金</t>
    <rPh sb="0" eb="3">
      <t>ケイジョウテキ</t>
    </rPh>
    <rPh sb="4" eb="7">
      <t>ホジョキン</t>
    </rPh>
    <phoneticPr fontId="12"/>
  </si>
  <si>
    <t>（２）財源情報の明細</t>
    <rPh sb="3" eb="5">
      <t>ザイゲン</t>
    </rPh>
    <rPh sb="5" eb="7">
      <t>ジョウホウ</t>
    </rPh>
    <rPh sb="8" eb="10">
      <t>メイサイ</t>
    </rPh>
    <phoneticPr fontId="12"/>
  </si>
  <si>
    <t>内訳</t>
    <rPh sb="0" eb="2">
      <t>ウチワケ</t>
    </rPh>
    <phoneticPr fontId="12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</si>
  <si>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12"/>
  </si>
  <si>
    <t>地方債</t>
    <rPh sb="0" eb="3">
      <t>チホウサイ</t>
    </rPh>
    <phoneticPr fontId="12"/>
  </si>
  <si>
    <t>税収等</t>
    <rPh sb="0" eb="3">
      <t>ゼイシュウナド</t>
    </rPh>
    <phoneticPr fontId="12"/>
  </si>
  <si>
    <t>その他</t>
    <rPh sb="2" eb="3">
      <t>ホカ</t>
    </rPh>
    <phoneticPr fontId="12"/>
  </si>
  <si>
    <t>純行政コスト</t>
    <rPh sb="0" eb="1">
      <t>ジュン</t>
    </rPh>
    <rPh sb="1" eb="3">
      <t>ギョウセイ</t>
    </rPh>
    <phoneticPr fontId="12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</si>
  <si>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12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</si>
  <si>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12"/>
  </si>
  <si>
    <t>４．資金収支計算書の内容に関する明細</t>
    <rPh sb="2" eb="4">
      <t>シキン</t>
    </rPh>
    <rPh sb="4" eb="6">
      <t>シュウシ</t>
    </rPh>
    <rPh sb="6" eb="9">
      <t>ケイサンショ</t>
    </rPh>
    <rPh sb="10" eb="12">
      <t>ナイヨウ</t>
    </rPh>
    <rPh sb="13" eb="14">
      <t>カン</t>
    </rPh>
    <rPh sb="16" eb="18">
      <t>メイサイ</t>
    </rPh>
    <phoneticPr fontId="12"/>
  </si>
  <si>
    <t>（１）資金の明細</t>
    <rPh sb="3" eb="5">
      <t>シキン</t>
    </rPh>
    <rPh sb="6" eb="8">
      <t>メイサイ</t>
    </rPh>
    <phoneticPr fontId="12"/>
  </si>
  <si>
    <t>要求払預金</t>
    <rPh sb="0" eb="2">
      <t>ヨウキュウ</t>
    </rPh>
    <rPh sb="2" eb="3">
      <t>ハラ</t>
    </rPh>
    <rPh sb="3" eb="5">
      <t>ヨキン</t>
    </rPh>
    <phoneticPr fontId="4"/>
  </si>
  <si>
    <t>　※下記以外の資産及び負債のうち、その額が資産総額の100分の5を超える科目についても作成する。</t>
    <rPh sb="2" eb="4">
      <t>カキ</t>
    </rPh>
    <rPh sb="4" eb="6">
      <t>イガイ</t>
    </rPh>
    <rPh sb="7" eb="9">
      <t>シサン</t>
    </rPh>
    <rPh sb="9" eb="10">
      <t>オヨ</t>
    </rPh>
    <rPh sb="11" eb="13">
      <t>フサイ</t>
    </rPh>
    <rPh sb="19" eb="20">
      <t>ガク</t>
    </rPh>
    <rPh sb="21" eb="23">
      <t>シサン</t>
    </rPh>
    <rPh sb="23" eb="25">
      <t>ソウガク</t>
    </rPh>
    <rPh sb="29" eb="30">
      <t>ブン</t>
    </rPh>
    <rPh sb="33" eb="34">
      <t>コ</t>
    </rPh>
    <rPh sb="36" eb="38">
      <t>カモク</t>
    </rPh>
    <rPh sb="43" eb="45">
      <t>サクセイ</t>
    </rPh>
    <phoneticPr fontId="12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</si>
  <si>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12"/>
  </si>
  <si>
    <t>市場価格のないもののうち連結対象団体（会計）に対するもの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3" eb="24">
      <t>タイ</t>
    </rPh>
    <phoneticPr fontId="12"/>
  </si>
  <si>
    <t>市場価格のないもののうち連結対象団体（会計）以外に対するもの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2" eb="24">
      <t>イガイ</t>
    </rPh>
    <rPh sb="25" eb="26">
      <t>タイ</t>
    </rPh>
    <phoneticPr fontId="12"/>
  </si>
  <si>
    <t>③投資及び出資金の明細</t>
    <phoneticPr fontId="12"/>
  </si>
  <si>
    <t>④基金の明細</t>
    <phoneticPr fontId="12"/>
  </si>
  <si>
    <t>⑤貸付金の明細</t>
    <phoneticPr fontId="12"/>
  </si>
  <si>
    <t>久米郡土地開発基金</t>
    <rPh sb="0" eb="2">
      <t>クメ</t>
    </rPh>
    <rPh sb="2" eb="3">
      <t>グン</t>
    </rPh>
    <rPh sb="3" eb="5">
      <t>トチ</t>
    </rPh>
    <rPh sb="5" eb="7">
      <t>カイハツ</t>
    </rPh>
    <rPh sb="7" eb="9">
      <t>キキン</t>
    </rPh>
    <phoneticPr fontId="2"/>
  </si>
  <si>
    <t>(株)美咲物産</t>
    <rPh sb="0" eb="3">
      <t>カブ</t>
    </rPh>
    <rPh sb="3" eb="5">
      <t>ミサキ</t>
    </rPh>
    <rPh sb="5" eb="7">
      <t>ブッサン</t>
    </rPh>
    <phoneticPr fontId="2"/>
  </si>
  <si>
    <t>ふるさと市町村圏基金</t>
    <rPh sb="4" eb="7">
      <t>シチョウソン</t>
    </rPh>
    <rPh sb="7" eb="8">
      <t>ケン</t>
    </rPh>
    <rPh sb="8" eb="10">
      <t>キキン</t>
    </rPh>
    <phoneticPr fontId="2"/>
  </si>
  <si>
    <t>久米郡森林組合</t>
    <rPh sb="0" eb="2">
      <t>クメ</t>
    </rPh>
    <rPh sb="2" eb="3">
      <t>グン</t>
    </rPh>
    <rPh sb="3" eb="5">
      <t>シンリン</t>
    </rPh>
    <rPh sb="5" eb="7">
      <t>クミアイ</t>
    </rPh>
    <phoneticPr fontId="2"/>
  </si>
  <si>
    <t>(一財)美咲町農業公社</t>
    <rPh sb="0" eb="4">
      <t>イチザイ</t>
    </rPh>
    <rPh sb="4" eb="7">
      <t>ミサキチョウ</t>
    </rPh>
    <rPh sb="7" eb="9">
      <t>ノウギョウ</t>
    </rPh>
    <rPh sb="9" eb="11">
      <t>コウシャ</t>
    </rPh>
    <phoneticPr fontId="2"/>
  </si>
  <si>
    <t>-</t>
    <phoneticPr fontId="4"/>
  </si>
  <si>
    <t>（単位：　円）</t>
    <rPh sb="1" eb="3">
      <t>タンイ</t>
    </rPh>
    <rPh sb="5" eb="6">
      <t>エン</t>
    </rPh>
    <phoneticPr fontId="12"/>
  </si>
  <si>
    <t>岡山県農業信用基金協会</t>
    <rPh sb="0" eb="3">
      <t>オカヤマケン</t>
    </rPh>
    <rPh sb="3" eb="5">
      <t>ノウギョウ</t>
    </rPh>
    <rPh sb="5" eb="7">
      <t>シンヨウ</t>
    </rPh>
    <rPh sb="7" eb="9">
      <t>キキン</t>
    </rPh>
    <rPh sb="9" eb="11">
      <t>キョウカイ</t>
    </rPh>
    <phoneticPr fontId="2"/>
  </si>
  <si>
    <t>(公社)岡山県野菜生産安定基金協会</t>
    <rPh sb="1" eb="3">
      <t>コウシャ</t>
    </rPh>
    <rPh sb="4" eb="7">
      <t>オカヤマケン</t>
    </rPh>
    <rPh sb="7" eb="9">
      <t>ヤサイ</t>
    </rPh>
    <rPh sb="9" eb="11">
      <t>セイサン</t>
    </rPh>
    <rPh sb="11" eb="13">
      <t>アンテイ</t>
    </rPh>
    <rPh sb="13" eb="15">
      <t>キキン</t>
    </rPh>
    <rPh sb="15" eb="17">
      <t>キョウカイ</t>
    </rPh>
    <phoneticPr fontId="2"/>
  </si>
  <si>
    <t>(公社)おかやまの森整備公社</t>
    <rPh sb="1" eb="3">
      <t>コウシャ</t>
    </rPh>
    <rPh sb="9" eb="10">
      <t>モリ</t>
    </rPh>
    <rPh sb="10" eb="12">
      <t>セイビ</t>
    </rPh>
    <rPh sb="12" eb="14">
      <t>コウシャ</t>
    </rPh>
    <phoneticPr fontId="2"/>
  </si>
  <si>
    <t>岡山県畜産協会寄託金</t>
    <rPh sb="0" eb="3">
      <t>オカヤマケン</t>
    </rPh>
    <rPh sb="3" eb="5">
      <t>チクサン</t>
    </rPh>
    <rPh sb="5" eb="7">
      <t>キョウカイ</t>
    </rPh>
    <rPh sb="7" eb="10">
      <t>キタクキン</t>
    </rPh>
    <phoneticPr fontId="2"/>
  </si>
  <si>
    <t>地方公営企業等金融機構</t>
    <rPh sb="0" eb="2">
      <t>チホウ</t>
    </rPh>
    <rPh sb="2" eb="4">
      <t>コウエイ</t>
    </rPh>
    <rPh sb="4" eb="6">
      <t>キギョウ</t>
    </rPh>
    <rPh sb="6" eb="7">
      <t>トウ</t>
    </rPh>
    <rPh sb="7" eb="9">
      <t>キンユウ</t>
    </rPh>
    <rPh sb="9" eb="11">
      <t>キコウ</t>
    </rPh>
    <phoneticPr fontId="2"/>
  </si>
  <si>
    <t>岡山県信用保証協会</t>
    <rPh sb="0" eb="3">
      <t>オカヤマケン</t>
    </rPh>
    <rPh sb="3" eb="5">
      <t>シンヨウ</t>
    </rPh>
    <rPh sb="5" eb="7">
      <t>ホショウ</t>
    </rPh>
    <rPh sb="7" eb="9">
      <t>キョウカイ</t>
    </rPh>
    <phoneticPr fontId="2"/>
  </si>
  <si>
    <t>(公財)岡山県郷土文化財団</t>
    <rPh sb="0" eb="4">
      <t>コウザイ</t>
    </rPh>
    <rPh sb="4" eb="7">
      <t>オカヤマケン</t>
    </rPh>
    <rPh sb="7" eb="9">
      <t>キョウド</t>
    </rPh>
    <rPh sb="9" eb="11">
      <t>ブンカ</t>
    </rPh>
    <rPh sb="11" eb="13">
      <t>ザイダン</t>
    </rPh>
    <phoneticPr fontId="2"/>
  </si>
  <si>
    <t>(一財)吉井川水源地域対策基金</t>
    <rPh sb="0" eb="4">
      <t>イチザイ</t>
    </rPh>
    <rPh sb="4" eb="6">
      <t>ヨシイ</t>
    </rPh>
    <rPh sb="6" eb="7">
      <t>ガワ</t>
    </rPh>
    <rPh sb="7" eb="9">
      <t>スイゲン</t>
    </rPh>
    <rPh sb="9" eb="11">
      <t>チイキ</t>
    </rPh>
    <rPh sb="11" eb="13">
      <t>タイサク</t>
    </rPh>
    <rPh sb="13" eb="15">
      <t>キキン</t>
    </rPh>
    <phoneticPr fontId="2"/>
  </si>
  <si>
    <t>(公財)岡山県農林漁業担い手育成財団</t>
    <rPh sb="0" eb="4">
      <t>コウザイ</t>
    </rPh>
    <rPh sb="4" eb="7">
      <t>オカヤマケン</t>
    </rPh>
    <rPh sb="7" eb="9">
      <t>ノウリン</t>
    </rPh>
    <rPh sb="9" eb="11">
      <t>ギョギョウ</t>
    </rPh>
    <rPh sb="11" eb="12">
      <t>ニナ</t>
    </rPh>
    <rPh sb="13" eb="14">
      <t>テ</t>
    </rPh>
    <rPh sb="14" eb="16">
      <t>イクセイ</t>
    </rPh>
    <rPh sb="16" eb="18">
      <t>ザイダン</t>
    </rPh>
    <phoneticPr fontId="2"/>
  </si>
  <si>
    <t>(一財)砂防フロンティア整備推進機構</t>
    <rPh sb="0" eb="4">
      <t>イチザイ</t>
    </rPh>
    <rPh sb="4" eb="5">
      <t>スナ</t>
    </rPh>
    <rPh sb="5" eb="6">
      <t>ボウ</t>
    </rPh>
    <rPh sb="12" eb="14">
      <t>セイビ</t>
    </rPh>
    <rPh sb="14" eb="16">
      <t>スイシン</t>
    </rPh>
    <rPh sb="16" eb="18">
      <t>キコウ</t>
    </rPh>
    <phoneticPr fontId="2"/>
  </si>
  <si>
    <t>(公財)岡山県健康づくり財団</t>
    <rPh sb="0" eb="4">
      <t>コウザイ</t>
    </rPh>
    <rPh sb="4" eb="7">
      <t>オカヤマケン</t>
    </rPh>
    <rPh sb="7" eb="9">
      <t>ケンコウ</t>
    </rPh>
    <rPh sb="12" eb="14">
      <t>ザイダン</t>
    </rPh>
    <phoneticPr fontId="2"/>
  </si>
  <si>
    <t>(公財)岡山県林業振興基金</t>
    <rPh sb="0" eb="4">
      <t>コウザイ</t>
    </rPh>
    <rPh sb="4" eb="7">
      <t>オカヤマケン</t>
    </rPh>
    <rPh sb="7" eb="9">
      <t>リンギョウ</t>
    </rPh>
    <rPh sb="9" eb="11">
      <t>シンコウ</t>
    </rPh>
    <rPh sb="11" eb="13">
      <t>キキン</t>
    </rPh>
    <phoneticPr fontId="2"/>
  </si>
  <si>
    <t>(公財)岡山県動物愛護財団</t>
    <rPh sb="0" eb="4">
      <t>コウザイ</t>
    </rPh>
    <rPh sb="4" eb="7">
      <t>オカヤマケン</t>
    </rPh>
    <rPh sb="7" eb="9">
      <t>ドウブツ</t>
    </rPh>
    <rPh sb="9" eb="11">
      <t>アイゴ</t>
    </rPh>
    <rPh sb="11" eb="13">
      <t>ザイダン</t>
    </rPh>
    <phoneticPr fontId="2"/>
  </si>
  <si>
    <t>(公財)岡山県暴力追放運動推進センター</t>
    <rPh sb="0" eb="4">
      <t>コウザイ</t>
    </rPh>
    <rPh sb="4" eb="7">
      <t>オカヤマケン</t>
    </rPh>
    <rPh sb="7" eb="9">
      <t>ボウリョク</t>
    </rPh>
    <rPh sb="9" eb="11">
      <t>ツイホウ</t>
    </rPh>
    <rPh sb="11" eb="13">
      <t>ウンドウ</t>
    </rPh>
    <rPh sb="13" eb="15">
      <t>スイシン</t>
    </rPh>
    <phoneticPr fontId="2"/>
  </si>
  <si>
    <t>岡山県広域水道企業団</t>
    <rPh sb="0" eb="3">
      <t>オカヤマケン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3"/>
  </si>
  <si>
    <t>基金（その他）</t>
    <rPh sb="0" eb="2">
      <t>キキン</t>
    </rPh>
    <rPh sb="5" eb="6">
      <t>ホカ</t>
    </rPh>
    <phoneticPr fontId="4"/>
  </si>
  <si>
    <t>（単位：　円）</t>
    <rPh sb="1" eb="3">
      <t>タンイ</t>
    </rPh>
    <rPh sb="5" eb="6">
      <t>エン</t>
    </rPh>
    <phoneticPr fontId="4"/>
  </si>
  <si>
    <t>　住宅新築資金等貸付事業特別会計</t>
    <rPh sb="1" eb="3">
      <t>ジュウタク</t>
    </rPh>
    <rPh sb="3" eb="5">
      <t>シンチク</t>
    </rPh>
    <rPh sb="5" eb="7">
      <t>シキン</t>
    </rPh>
    <rPh sb="7" eb="8">
      <t>トウ</t>
    </rPh>
    <rPh sb="8" eb="10">
      <t>カシツケ</t>
    </rPh>
    <rPh sb="10" eb="12">
      <t>ジギョウ</t>
    </rPh>
    <rPh sb="12" eb="16">
      <t>トク</t>
    </rPh>
    <phoneticPr fontId="2"/>
  </si>
  <si>
    <t>　貸付金元利収入(元金)</t>
    <rPh sb="1" eb="3">
      <t>カシツケ</t>
    </rPh>
    <rPh sb="3" eb="4">
      <t>キン</t>
    </rPh>
    <rPh sb="4" eb="6">
      <t>ガンリ</t>
    </rPh>
    <rPh sb="6" eb="8">
      <t>シュウニュウ</t>
    </rPh>
    <rPh sb="9" eb="11">
      <t>ガンキン</t>
    </rPh>
    <phoneticPr fontId="2"/>
  </si>
  <si>
    <t>　住宅新築資金貸付金</t>
    <rPh sb="1" eb="3">
      <t>ジュウタク</t>
    </rPh>
    <rPh sb="3" eb="5">
      <t>シンチク</t>
    </rPh>
    <rPh sb="5" eb="7">
      <t>シキン</t>
    </rPh>
    <rPh sb="7" eb="9">
      <t>カシツケ</t>
    </rPh>
    <rPh sb="9" eb="10">
      <t>キン</t>
    </rPh>
    <phoneticPr fontId="3"/>
  </si>
  <si>
    <t>　町民税</t>
    <rPh sb="1" eb="3">
      <t>チョウミン</t>
    </rPh>
    <rPh sb="3" eb="4">
      <t>ゼイ</t>
    </rPh>
    <phoneticPr fontId="2"/>
  </si>
  <si>
    <t>　固定資産税</t>
    <rPh sb="1" eb="3">
      <t>コテイ</t>
    </rPh>
    <rPh sb="3" eb="6">
      <t>シサンゼイ</t>
    </rPh>
    <phoneticPr fontId="2"/>
  </si>
  <si>
    <t>　軽自動車税</t>
    <rPh sb="1" eb="5">
      <t>ケイジドウシャ</t>
    </rPh>
    <rPh sb="5" eb="6">
      <t>ゼイ</t>
    </rPh>
    <phoneticPr fontId="2"/>
  </si>
  <si>
    <t>　使用料</t>
    <rPh sb="1" eb="4">
      <t>シヨウリョウ</t>
    </rPh>
    <phoneticPr fontId="2"/>
  </si>
  <si>
    <t>　手数料</t>
    <rPh sb="1" eb="4">
      <t>テスウリョウ</t>
    </rPh>
    <phoneticPr fontId="2"/>
  </si>
  <si>
    <t>　雑入</t>
    <rPh sb="1" eb="3">
      <t>ザツニュウ</t>
    </rPh>
    <phoneticPr fontId="2"/>
  </si>
  <si>
    <t>　分担金</t>
    <rPh sb="1" eb="4">
      <t>ブンタンキン</t>
    </rPh>
    <phoneticPr fontId="2"/>
  </si>
  <si>
    <t>　使用料（一般会計）</t>
    <rPh sb="1" eb="4">
      <t>シヨウリョウ</t>
    </rPh>
    <rPh sb="5" eb="7">
      <t>イッパン</t>
    </rPh>
    <rPh sb="7" eb="9">
      <t>カイケイ</t>
    </rPh>
    <phoneticPr fontId="2"/>
  </si>
  <si>
    <t>　貸付金元利収入_利息
　（一般会計）</t>
    <rPh sb="1" eb="3">
      <t>カシツケ</t>
    </rPh>
    <rPh sb="3" eb="4">
      <t>キン</t>
    </rPh>
    <rPh sb="4" eb="6">
      <t>ガンリ</t>
    </rPh>
    <rPh sb="6" eb="8">
      <t>シュウニュウ</t>
    </rPh>
    <rPh sb="9" eb="11">
      <t>リソク</t>
    </rPh>
    <rPh sb="14" eb="16">
      <t>イッパン</t>
    </rPh>
    <rPh sb="16" eb="18">
      <t>カイケイ</t>
    </rPh>
    <phoneticPr fontId="2"/>
  </si>
  <si>
    <t>　貸付金利息収入_利息
　（住宅新築資金貸付事業特別会計）</t>
    <rPh sb="1" eb="3">
      <t>カシツケ</t>
    </rPh>
    <rPh sb="3" eb="4">
      <t>キン</t>
    </rPh>
    <rPh sb="4" eb="6">
      <t>リソク</t>
    </rPh>
    <rPh sb="6" eb="8">
      <t>シュウニュウ</t>
    </rPh>
    <rPh sb="9" eb="11">
      <t>リソク</t>
    </rPh>
    <rPh sb="14" eb="16">
      <t>ジュウタク</t>
    </rPh>
    <rPh sb="16" eb="18">
      <t>シンチク</t>
    </rPh>
    <rPh sb="18" eb="20">
      <t>シキン</t>
    </rPh>
    <rPh sb="20" eb="22">
      <t>カシツケ</t>
    </rPh>
    <rPh sb="22" eb="24">
      <t>ジギョウ</t>
    </rPh>
    <rPh sb="24" eb="26">
      <t>トクベツ</t>
    </rPh>
    <rPh sb="26" eb="28">
      <t>カイケイ</t>
    </rPh>
    <phoneticPr fontId="2"/>
  </si>
  <si>
    <t>（単位：　円）</t>
    <rPh sb="5" eb="6">
      <t>エン</t>
    </rPh>
    <phoneticPr fontId="4"/>
  </si>
  <si>
    <t>-</t>
    <phoneticPr fontId="4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</si>
  <si>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4"/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</si>
  <si>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4"/>
  </si>
  <si>
    <t>（単位：　円）</t>
    <rPh sb="1" eb="3">
      <t>タンイ</t>
    </rPh>
    <rPh sb="5" eb="6">
      <t>エン</t>
    </rPh>
    <phoneticPr fontId="18"/>
  </si>
  <si>
    <t>産業振興</t>
  </si>
  <si>
    <t>福祉</t>
  </si>
  <si>
    <t>集会所等建設整備事業費等補助金</t>
  </si>
  <si>
    <t>地域福祉広場整備事業補助金</t>
  </si>
  <si>
    <t>平成２８年度建設事業費市町村負担金</t>
  </si>
  <si>
    <t>組合等</t>
    <rPh sb="0" eb="2">
      <t>クミアイ</t>
    </rPh>
    <rPh sb="2" eb="3">
      <t>トウ</t>
    </rPh>
    <phoneticPr fontId="4"/>
  </si>
  <si>
    <t>地元等</t>
    <rPh sb="0" eb="2">
      <t>ジモト</t>
    </rPh>
    <rPh sb="2" eb="3">
      <t>ナド</t>
    </rPh>
    <phoneticPr fontId="4"/>
  </si>
  <si>
    <t>地元等</t>
    <rPh sb="0" eb="2">
      <t>ジモト</t>
    </rPh>
    <rPh sb="2" eb="3">
      <t>トウ</t>
    </rPh>
    <phoneticPr fontId="4"/>
  </si>
  <si>
    <t>県等</t>
    <rPh sb="0" eb="1">
      <t>ケン</t>
    </rPh>
    <rPh sb="1" eb="2">
      <t>トウ</t>
    </rPh>
    <phoneticPr fontId="4"/>
  </si>
  <si>
    <t>民間等</t>
    <rPh sb="0" eb="2">
      <t>ミンカン</t>
    </rPh>
    <rPh sb="2" eb="3">
      <t>トウ</t>
    </rPh>
    <phoneticPr fontId="4"/>
  </si>
  <si>
    <t>平成２８年度中部環境施設組合分担金等</t>
    <rPh sb="17" eb="18">
      <t>トウ</t>
    </rPh>
    <phoneticPr fontId="4"/>
  </si>
  <si>
    <t>環境衛生</t>
    <rPh sb="0" eb="2">
      <t>カンキョウ</t>
    </rPh>
    <rPh sb="2" eb="4">
      <t>エイセイ</t>
    </rPh>
    <phoneticPr fontId="4"/>
  </si>
  <si>
    <t>平成２８年度ため池等整備事業負担金等</t>
    <rPh sb="14" eb="17">
      <t>フタンキン</t>
    </rPh>
    <rPh sb="17" eb="18">
      <t>トウ</t>
    </rPh>
    <phoneticPr fontId="4"/>
  </si>
  <si>
    <t>平成２８年度津山圏域消防組合分担金等</t>
    <rPh sb="17" eb="18">
      <t>トウ</t>
    </rPh>
    <phoneticPr fontId="4"/>
  </si>
  <si>
    <t>消防</t>
    <rPh sb="0" eb="2">
      <t>ショウボウ</t>
    </rPh>
    <phoneticPr fontId="4"/>
  </si>
  <si>
    <t>生活インフラ</t>
    <rPh sb="0" eb="2">
      <t>セイカツ</t>
    </rPh>
    <phoneticPr fontId="4"/>
  </si>
  <si>
    <t>総務</t>
    <rPh sb="0" eb="2">
      <t>ソウム</t>
    </rPh>
    <phoneticPr fontId="4"/>
  </si>
  <si>
    <t>津山圏域資源循環施設組合分担金等</t>
    <rPh sb="15" eb="16">
      <t>トウ</t>
    </rPh>
    <phoneticPr fontId="4"/>
  </si>
  <si>
    <t>指定文化財保存事業等補助金等</t>
    <rPh sb="13" eb="14">
      <t>トウ</t>
    </rPh>
    <phoneticPr fontId="4"/>
  </si>
  <si>
    <t>教育</t>
    <rPh sb="0" eb="2">
      <t>キョウイク</t>
    </rPh>
    <phoneticPr fontId="4"/>
  </si>
  <si>
    <t>強い農業づくり交付金事業補助金</t>
  </si>
  <si>
    <t>農協等</t>
    <rPh sb="0" eb="2">
      <t>ノウキョウ</t>
    </rPh>
    <rPh sb="2" eb="3">
      <t>トウ</t>
    </rPh>
    <phoneticPr fontId="4"/>
  </si>
  <si>
    <t>退職報償金支給事務負担金等</t>
    <rPh sb="12" eb="13">
      <t>トウ</t>
    </rPh>
    <phoneticPr fontId="4"/>
  </si>
  <si>
    <t>ダム管理利水者負担金等</t>
    <rPh sb="10" eb="11">
      <t>トウ</t>
    </rPh>
    <phoneticPr fontId="4"/>
  </si>
  <si>
    <t>年金生活者等支援臨時福祉給付金等</t>
    <rPh sb="15" eb="16">
      <t>トウ</t>
    </rPh>
    <phoneticPr fontId="4"/>
  </si>
  <si>
    <t>地方バス路線運行維持補助金等</t>
    <rPh sb="13" eb="14">
      <t>トウ</t>
    </rPh>
    <phoneticPr fontId="4"/>
  </si>
  <si>
    <t>個人等</t>
    <rPh sb="0" eb="2">
      <t>コジン</t>
    </rPh>
    <rPh sb="2" eb="3">
      <t>トウ</t>
    </rPh>
    <phoneticPr fontId="4"/>
  </si>
  <si>
    <t>福祉</t>
    <phoneticPr fontId="4"/>
  </si>
  <si>
    <t>町税</t>
    <phoneticPr fontId="4"/>
  </si>
  <si>
    <t>地方譲与税</t>
    <phoneticPr fontId="4"/>
  </si>
  <si>
    <t>利子割交付金</t>
    <phoneticPr fontId="4"/>
  </si>
  <si>
    <t>配当割交付金</t>
    <phoneticPr fontId="4"/>
  </si>
  <si>
    <t>株式等譲渡所得割交付金</t>
    <phoneticPr fontId="4"/>
  </si>
  <si>
    <t xml:space="preserve">地方消費税交付金                                            </t>
  </si>
  <si>
    <t>ゴルフ場利用税交付金</t>
    <phoneticPr fontId="4"/>
  </si>
  <si>
    <t>自動車取得税交付金</t>
    <phoneticPr fontId="4"/>
  </si>
  <si>
    <t>地方交付税</t>
    <phoneticPr fontId="4"/>
  </si>
  <si>
    <t>地方特例交付金</t>
    <phoneticPr fontId="4"/>
  </si>
  <si>
    <t>交通安全対策特別交付金</t>
    <phoneticPr fontId="4"/>
  </si>
  <si>
    <t xml:space="preserve">分担金及び負担金                                            </t>
  </si>
  <si>
    <t xml:space="preserve">寄附金                                                      </t>
  </si>
  <si>
    <t>税収等</t>
    <rPh sb="0" eb="2">
      <t>ゼイシュウ</t>
    </rPh>
    <rPh sb="2" eb="3">
      <t>トウ</t>
    </rPh>
    <phoneticPr fontId="4"/>
  </si>
  <si>
    <t>分担金及び負担金</t>
    <phoneticPr fontId="4"/>
  </si>
  <si>
    <t>繰入金</t>
    <rPh sb="0" eb="2">
      <t>クリイレ</t>
    </rPh>
    <rPh sb="2" eb="3">
      <t>キン</t>
    </rPh>
    <phoneticPr fontId="4"/>
  </si>
  <si>
    <t>合計</t>
    <rPh sb="0" eb="2">
      <t>ゴウケイ</t>
    </rPh>
    <phoneticPr fontId="4"/>
  </si>
  <si>
    <t>みさきネット事業
特別会計</t>
    <rPh sb="6" eb="8">
      <t>ジギョウ</t>
    </rPh>
    <rPh sb="9" eb="11">
      <t>トクベツ</t>
    </rPh>
    <rPh sb="11" eb="13">
      <t>カイケイ</t>
    </rPh>
    <phoneticPr fontId="4"/>
  </si>
  <si>
    <t>国県等補助金</t>
    <rPh sb="0" eb="1">
      <t>クニ</t>
    </rPh>
    <rPh sb="1" eb="2">
      <t>ケン</t>
    </rPh>
    <rPh sb="2" eb="3">
      <t>トウ</t>
    </rPh>
    <rPh sb="3" eb="6">
      <t>ホジョキン</t>
    </rPh>
    <phoneticPr fontId="4"/>
  </si>
  <si>
    <t>住宅新築資金等
貸付事業特別会計</t>
    <rPh sb="0" eb="2">
      <t>ジュウタク</t>
    </rPh>
    <rPh sb="2" eb="4">
      <t>シンチク</t>
    </rPh>
    <rPh sb="4" eb="6">
      <t>シキン</t>
    </rPh>
    <rPh sb="6" eb="7">
      <t>トウ</t>
    </rPh>
    <rPh sb="8" eb="10">
      <t>カシツケ</t>
    </rPh>
    <rPh sb="10" eb="12">
      <t>ジギョウ</t>
    </rPh>
    <rPh sb="12" eb="14">
      <t>トクベツ</t>
    </rPh>
    <rPh sb="14" eb="16">
      <t>カイケイ</t>
    </rPh>
    <phoneticPr fontId="4"/>
  </si>
  <si>
    <t>経常的補助金</t>
    <rPh sb="0" eb="3">
      <t>ケイジョウテキ</t>
    </rPh>
    <rPh sb="3" eb="6">
      <t>ホジョキン</t>
    </rPh>
    <phoneticPr fontId="4"/>
  </si>
  <si>
    <t>旭川ダム沿線バス
運行事業特別会計</t>
    <phoneticPr fontId="4"/>
  </si>
  <si>
    <t>津山・柵原線共同バス
運行事業特別会計</t>
    <phoneticPr fontId="4"/>
  </si>
  <si>
    <t>津山・西川線共同バス
運行事業特別会計</t>
    <rPh sb="3" eb="5">
      <t>ニシカワ</t>
    </rPh>
    <phoneticPr fontId="4"/>
  </si>
  <si>
    <t>久米郡障害支援区分
認定審査事業特別会計</t>
    <phoneticPr fontId="4"/>
  </si>
  <si>
    <t>内部相殺</t>
    <rPh sb="0" eb="2">
      <t>ナイブ</t>
    </rPh>
    <rPh sb="2" eb="4">
      <t>ソウサイ</t>
    </rPh>
    <phoneticPr fontId="4"/>
  </si>
  <si>
    <t>分担金及び負担金</t>
    <rPh sb="0" eb="3">
      <t>ブンタンキン</t>
    </rPh>
    <rPh sb="3" eb="4">
      <t>オヨ</t>
    </rPh>
    <rPh sb="5" eb="8">
      <t>フタンキン</t>
    </rPh>
    <phoneticPr fontId="4"/>
  </si>
  <si>
    <t>　貸付金元利収入（利息）
　（一般会計）</t>
    <rPh sb="1" eb="3">
      <t>カシツケ</t>
    </rPh>
    <rPh sb="3" eb="4">
      <t>キン</t>
    </rPh>
    <rPh sb="4" eb="6">
      <t>ガンリ</t>
    </rPh>
    <rPh sb="6" eb="8">
      <t>シュウニュウ</t>
    </rPh>
    <rPh sb="9" eb="11">
      <t>リソク</t>
    </rPh>
    <rPh sb="15" eb="17">
      <t>イッパン</t>
    </rPh>
    <rPh sb="17" eb="19">
      <t>カイケイ</t>
    </rPh>
    <phoneticPr fontId="2"/>
  </si>
  <si>
    <t>　貸付金利息収入（利息）
　（住宅新築資金貸付事業特別会計）</t>
    <rPh sb="1" eb="3">
      <t>カシツケ</t>
    </rPh>
    <rPh sb="3" eb="4">
      <t>キン</t>
    </rPh>
    <rPh sb="4" eb="6">
      <t>リソク</t>
    </rPh>
    <rPh sb="6" eb="8">
      <t>シュウニュウ</t>
    </rPh>
    <rPh sb="9" eb="11">
      <t>リソク</t>
    </rPh>
    <rPh sb="15" eb="17">
      <t>ジュウタク</t>
    </rPh>
    <rPh sb="17" eb="19">
      <t>シンチク</t>
    </rPh>
    <rPh sb="19" eb="21">
      <t>シキン</t>
    </rPh>
    <rPh sb="21" eb="23">
      <t>カシツケ</t>
    </rPh>
    <rPh sb="23" eb="25">
      <t>ジギョウ</t>
    </rPh>
    <rPh sb="25" eb="27">
      <t>トクベツ</t>
    </rPh>
    <rPh sb="27" eb="29">
      <t>カイケイ</t>
    </rPh>
    <phoneticPr fontId="2"/>
  </si>
  <si>
    <t>資本的補助金</t>
    <rPh sb="0" eb="3">
      <t>シホンテキ</t>
    </rPh>
    <rPh sb="3" eb="6">
      <t>ホジョキン</t>
    </rPh>
    <phoneticPr fontId="4"/>
  </si>
  <si>
    <t>（単位：　円）</t>
    <rPh sb="1" eb="3">
      <t>タンイ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</si>
</sst>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#,##0,;\-#,##0,;&quot;-&quot;"/>
    <numFmt numFmtId="177" formatCode="#,##0;&quot;△ &quot;#,##0"/>
    <numFmt numFmtId="178" formatCode="0.000"/>
  </numFmts>
  <fonts count="3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7"/>
      <name val="ＭＳ ゴシック"/>
      <family val="3"/>
      <charset val="128"/>
    </font>
    <font>
      <b/>
      <sz val="10"/>
      <color indexed="12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5"/>
      <color theme="1"/>
      <name val="ＭＳ Ｐゴシック"/>
      <family val="2"/>
      <charset val="128"/>
      <scheme val="minor"/>
    </font>
    <font>
      <sz val="5"/>
      <color theme="1"/>
      <name val="ＭＳ Ｐゴシック"/>
      <family val="3"/>
      <charset val="128"/>
      <scheme val="minor"/>
    </font>
    <font>
      <sz val="5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9" fillId="0" borderId="29">
      <alignment horizontal="center"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4" fillId="0" borderId="0"/>
    <xf numFmtId="38" fontId="34" fillId="0" borderId="0" applyFont="0" applyFill="0" applyBorder="0" applyAlignment="0" applyProtection="0"/>
    <xf numFmtId="0" fontId="34" fillId="0" borderId="0"/>
    <xf numFmtId="0" fontId="34" fillId="0" borderId="0"/>
    <xf numFmtId="0" fontId="35" fillId="0" borderId="0">
      <alignment vertical="center"/>
    </xf>
    <xf numFmtId="0" fontId="3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6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3" fillId="0" borderId="5" xfId="0" applyFont="1" applyBorder="1">
      <alignment vertical="center"/>
    </xf>
    <xf numFmtId="0" fontId="17" fillId="0" borderId="5" xfId="0" applyFont="1" applyBorder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1" xfId="0" applyFont="1" applyBorder="1" applyAlignment="1">
      <alignment horizontal="center" vertical="center"/>
    </xf>
    <xf numFmtId="0" fontId="10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6" fillId="0" borderId="0" xfId="2" applyFont="1">
      <alignment vertical="center"/>
    </xf>
    <xf numFmtId="0" fontId="5" fillId="0" borderId="5" xfId="2" applyFont="1" applyBorder="1">
      <alignment vertical="center"/>
    </xf>
    <xf numFmtId="0" fontId="7" fillId="0" borderId="5" xfId="2" applyFont="1" applyBorder="1">
      <alignment vertical="center"/>
    </xf>
    <xf numFmtId="0" fontId="19" fillId="0" borderId="0" xfId="0" applyFont="1" applyAlignment="1">
      <alignment horizontal="right" vertical="center"/>
    </xf>
    <xf numFmtId="0" fontId="6" fillId="0" borderId="1" xfId="2" applyFont="1" applyBorder="1">
      <alignment vertical="center"/>
    </xf>
    <xf numFmtId="0" fontId="20" fillId="0" borderId="0" xfId="0" applyFont="1">
      <alignment vertical="center"/>
    </xf>
    <xf numFmtId="0" fontId="17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6" fillId="0" borderId="17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0" fontId="9" fillId="0" borderId="15" xfId="0" applyFont="1" applyBorder="1" applyAlignment="1">
      <alignment horizontal="left" vertical="center"/>
    </xf>
    <xf numFmtId="0" fontId="6" fillId="0" borderId="18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6" fillId="0" borderId="11" xfId="0" applyFont="1" applyBorder="1">
      <alignment vertical="center"/>
    </xf>
    <xf numFmtId="0" fontId="19" fillId="0" borderId="5" xfId="0" applyFont="1" applyBorder="1" applyAlignment="1">
      <alignment horizontal="left" vertical="center"/>
    </xf>
    <xf numFmtId="0" fontId="19" fillId="0" borderId="5" xfId="0" applyFont="1" applyBorder="1" applyAlignment="1">
      <alignment horizontal="right" vertical="center"/>
    </xf>
    <xf numFmtId="0" fontId="21" fillId="0" borderId="11" xfId="0" applyFont="1" applyBorder="1">
      <alignment vertical="center"/>
    </xf>
    <xf numFmtId="0" fontId="16" fillId="0" borderId="11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17" xfId="0" applyFont="1" applyBorder="1">
      <alignment vertical="center"/>
    </xf>
    <xf numFmtId="0" fontId="9" fillId="0" borderId="19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7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176" fontId="27" fillId="0" borderId="1" xfId="1" applyNumberFormat="1" applyFont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right" vertical="center"/>
    </xf>
    <xf numFmtId="0" fontId="18" fillId="0" borderId="0" xfId="0" applyFont="1">
      <alignment vertical="center"/>
    </xf>
    <xf numFmtId="0" fontId="30" fillId="0" borderId="15" xfId="0" applyFont="1" applyBorder="1" applyAlignment="1">
      <alignment horizontal="left" vertical="center" wrapText="1"/>
    </xf>
    <xf numFmtId="0" fontId="30" fillId="0" borderId="3" xfId="0" applyFont="1" applyBorder="1">
      <alignment vertical="center"/>
    </xf>
    <xf numFmtId="0" fontId="30" fillId="0" borderId="7" xfId="0" applyFont="1" applyBorder="1" applyAlignment="1">
      <alignment horizontal="left" vertical="center" wrapText="1"/>
    </xf>
    <xf numFmtId="0" fontId="30" fillId="0" borderId="7" xfId="0" applyFont="1" applyBorder="1">
      <alignment vertical="center"/>
    </xf>
    <xf numFmtId="0" fontId="30" fillId="0" borderId="7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8" fillId="0" borderId="15" xfId="3" applyFont="1" applyBorder="1" applyAlignment="1">
      <alignment horizontal="center" vertical="center"/>
    </xf>
    <xf numFmtId="0" fontId="8" fillId="0" borderId="3" xfId="3" applyFont="1" applyBorder="1" applyAlignment="1">
      <alignment vertical="center"/>
    </xf>
    <xf numFmtId="0" fontId="8" fillId="0" borderId="13" xfId="3" applyFont="1" applyBorder="1" applyAlignme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15" xfId="0" applyFill="1" applyBorder="1">
      <alignment vertical="center"/>
    </xf>
    <xf numFmtId="38" fontId="0" fillId="2" borderId="0" xfId="0" applyNumberFormat="1" applyFill="1">
      <alignment vertical="center"/>
    </xf>
    <xf numFmtId="38" fontId="0" fillId="2" borderId="0" xfId="1" applyFont="1" applyFill="1">
      <alignment vertical="center"/>
    </xf>
    <xf numFmtId="38" fontId="19" fillId="2" borderId="0" xfId="1" applyFont="1" applyFill="1">
      <alignment vertical="center"/>
    </xf>
    <xf numFmtId="0" fontId="18" fillId="2" borderId="0" xfId="0" applyFont="1" applyFill="1">
      <alignment vertical="center"/>
    </xf>
    <xf numFmtId="178" fontId="0" fillId="2" borderId="0" xfId="0" applyNumberFormat="1" applyFill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22" fillId="0" borderId="0" xfId="0" applyFont="1">
      <alignment vertical="center"/>
    </xf>
    <xf numFmtId="38" fontId="6" fillId="0" borderId="15" xfId="1" applyFont="1" applyBorder="1" applyAlignment="1">
      <alignment horizontal="right" vertical="center"/>
    </xf>
    <xf numFmtId="0" fontId="30" fillId="0" borderId="28" xfId="0" applyFont="1" applyBorder="1" applyAlignment="1">
      <alignment horizontal="center" vertical="center"/>
    </xf>
    <xf numFmtId="0" fontId="21" fillId="0" borderId="5" xfId="0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38" fontId="9" fillId="0" borderId="15" xfId="1" applyFont="1" applyBorder="1">
      <alignment vertical="center"/>
    </xf>
    <xf numFmtId="38" fontId="9" fillId="0" borderId="18" xfId="1" applyFont="1" applyBorder="1">
      <alignment vertical="center"/>
    </xf>
    <xf numFmtId="38" fontId="6" fillId="0" borderId="15" xfId="1" applyFont="1" applyBorder="1">
      <alignment vertical="center"/>
    </xf>
    <xf numFmtId="38" fontId="6" fillId="0" borderId="11" xfId="1" applyFont="1" applyBorder="1">
      <alignment vertical="center"/>
    </xf>
    <xf numFmtId="38" fontId="9" fillId="0" borderId="17" xfId="1" applyFont="1" applyBorder="1">
      <alignment vertical="center"/>
    </xf>
    <xf numFmtId="38" fontId="9" fillId="0" borderId="0" xfId="1" applyFont="1">
      <alignment vertical="center"/>
    </xf>
    <xf numFmtId="38" fontId="9" fillId="0" borderId="10" xfId="1" applyFont="1" applyBorder="1">
      <alignment vertical="center"/>
    </xf>
    <xf numFmtId="38" fontId="9" fillId="0" borderId="19" xfId="1" applyFont="1" applyBorder="1">
      <alignment vertical="center"/>
    </xf>
    <xf numFmtId="38" fontId="9" fillId="0" borderId="19" xfId="1" applyFont="1" applyBorder="1" applyAlignment="1">
      <alignment horizontal="center" vertical="center"/>
    </xf>
    <xf numFmtId="38" fontId="9" fillId="0" borderId="9" xfId="1" applyFont="1" applyBorder="1">
      <alignment vertical="center"/>
    </xf>
    <xf numFmtId="38" fontId="9" fillId="0" borderId="10" xfId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38" fontId="0" fillId="0" borderId="0" xfId="1" applyFont="1">
      <alignment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30" fillId="0" borderId="15" xfId="0" applyFont="1" applyBorder="1">
      <alignment vertical="center"/>
    </xf>
    <xf numFmtId="0" fontId="30" fillId="0" borderId="10" xfId="0" applyFont="1" applyBorder="1">
      <alignment vertical="center"/>
    </xf>
    <xf numFmtId="38" fontId="18" fillId="0" borderId="1" xfId="1" applyFont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0" borderId="0" xfId="1" applyFont="1" applyAlignment="1">
      <alignment horizontal="center" vertical="center" wrapText="1"/>
    </xf>
    <xf numFmtId="38" fontId="18" fillId="0" borderId="0" xfId="1" applyFont="1" applyAlignment="1">
      <alignment horizontal="center" vertical="center"/>
    </xf>
    <xf numFmtId="38" fontId="6" fillId="0" borderId="0" xfId="1" applyFont="1">
      <alignment vertical="center"/>
    </xf>
    <xf numFmtId="38" fontId="19" fillId="0" borderId="0" xfId="1" applyFont="1" applyAlignment="1">
      <alignment horizontal="right" vertical="center"/>
    </xf>
    <xf numFmtId="38" fontId="6" fillId="0" borderId="15" xfId="1" applyFont="1" applyBorder="1" applyAlignment="1">
      <alignment horizontal="center" vertical="center"/>
    </xf>
    <xf numFmtId="38" fontId="5" fillId="0" borderId="0" xfId="1" applyFont="1">
      <alignment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38" fontId="9" fillId="0" borderId="11" xfId="1" applyFont="1" applyBorder="1">
      <alignment vertical="center"/>
    </xf>
    <xf numFmtId="0" fontId="9" fillId="0" borderId="0" xfId="2" applyFo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3" applyFont="1" applyAlignment="1">
      <alignment vertical="center"/>
    </xf>
    <xf numFmtId="0" fontId="8" fillId="3" borderId="15" xfId="3" applyFont="1" applyFill="1" applyBorder="1" applyAlignment="1">
      <alignment horizontal="center" vertical="center"/>
    </xf>
    <xf numFmtId="0" fontId="8" fillId="3" borderId="15" xfId="3" applyFont="1" applyFill="1" applyBorder="1" applyAlignment="1">
      <alignment horizontal="center" vertical="center" wrapText="1"/>
    </xf>
    <xf numFmtId="177" fontId="16" fillId="2" borderId="0" xfId="1" applyNumberFormat="1" applyFont="1" applyFill="1">
      <alignment vertical="center"/>
    </xf>
    <xf numFmtId="177" fontId="16" fillId="2" borderId="0" xfId="1" applyNumberFormat="1" applyFont="1" applyFill="1" applyAlignment="1">
      <alignment horizontal="right" vertical="center"/>
    </xf>
    <xf numFmtId="38" fontId="8" fillId="0" borderId="15" xfId="1" applyFont="1" applyBorder="1">
      <alignment vertical="center"/>
    </xf>
    <xf numFmtId="38" fontId="30" fillId="3" borderId="15" xfId="1" applyFont="1" applyFill="1" applyBorder="1" applyAlignment="1">
      <alignment horizontal="center" vertical="center" wrapText="1"/>
    </xf>
    <xf numFmtId="38" fontId="30" fillId="0" borderId="3" xfId="1" applyFont="1" applyBorder="1">
      <alignment vertical="center"/>
    </xf>
    <xf numFmtId="38" fontId="30" fillId="0" borderId="7" xfId="1" applyFont="1" applyBorder="1">
      <alignment vertical="center"/>
    </xf>
    <xf numFmtId="0" fontId="19" fillId="3" borderId="13" xfId="0" applyFont="1" applyFill="1" applyBorder="1" applyAlignment="1">
      <alignment horizontal="center" vertical="center" wrapText="1"/>
    </xf>
    <xf numFmtId="0" fontId="33" fillId="0" borderId="15" xfId="2" applyFont="1" applyBorder="1">
      <alignment vertical="center"/>
    </xf>
    <xf numFmtId="0" fontId="33" fillId="0" borderId="15" xfId="2" applyFont="1" applyBorder="1" applyAlignment="1">
      <alignment horizontal="center" vertical="center"/>
    </xf>
    <xf numFmtId="0" fontId="33" fillId="3" borderId="15" xfId="2" applyFont="1" applyFill="1" applyBorder="1" applyAlignment="1">
      <alignment horizontal="center" vertical="center" wrapText="1"/>
    </xf>
    <xf numFmtId="38" fontId="6" fillId="0" borderId="15" xfId="1" applyFont="1" applyBorder="1" applyAlignment="1">
      <alignment vertical="center" wrapText="1"/>
    </xf>
    <xf numFmtId="10" fontId="6" fillId="0" borderId="15" xfId="17" applyNumberFormat="1" applyFont="1" applyBorder="1">
      <alignment vertical="center"/>
    </xf>
    <xf numFmtId="41" fontId="6" fillId="0" borderId="15" xfId="1" applyNumberFormat="1" applyFont="1" applyBorder="1">
      <alignment vertical="center"/>
    </xf>
    <xf numFmtId="41" fontId="6" fillId="0" borderId="15" xfId="1" applyNumberFormat="1" applyFont="1" applyBorder="1" applyAlignment="1">
      <alignment horizontal="right" vertical="center"/>
    </xf>
    <xf numFmtId="38" fontId="0" fillId="0" borderId="0" xfId="0" applyNumberFormat="1">
      <alignment vertical="center"/>
    </xf>
    <xf numFmtId="41" fontId="9" fillId="0" borderId="18" xfId="1" applyNumberFormat="1" applyFont="1" applyBorder="1">
      <alignment vertical="center"/>
    </xf>
    <xf numFmtId="0" fontId="8" fillId="0" borderId="15" xfId="0" applyFont="1" applyBorder="1" applyAlignment="1">
      <alignment vertical="center" wrapText="1"/>
    </xf>
    <xf numFmtId="38" fontId="9" fillId="0" borderId="15" xfId="1" applyFont="1" applyBorder="1" applyAlignment="1">
      <alignment vertical="center" wrapText="1"/>
    </xf>
    <xf numFmtId="0" fontId="27" fillId="0" borderId="3" xfId="0" applyFont="1" applyBorder="1" applyAlignment="1">
      <alignment horizontal="center" vertical="center"/>
    </xf>
    <xf numFmtId="38" fontId="33" fillId="0" borderId="15" xfId="1" applyFont="1" applyBorder="1">
      <alignment vertical="center"/>
    </xf>
    <xf numFmtId="0" fontId="19" fillId="3" borderId="15" xfId="0" applyFont="1" applyFill="1" applyBorder="1" applyAlignment="1">
      <alignment horizontal="center" vertical="center" wrapText="1"/>
    </xf>
    <xf numFmtId="38" fontId="6" fillId="0" borderId="15" xfId="1" applyFont="1" applyBorder="1" applyAlignment="1">
      <alignment horizontal="right" vertical="center" wrapText="1"/>
    </xf>
    <xf numFmtId="0" fontId="30" fillId="3" borderId="15" xfId="0" applyFont="1" applyFill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41" fontId="9" fillId="0" borderId="15" xfId="1" applyNumberFormat="1" applyFont="1" applyBorder="1">
      <alignment vertical="center"/>
    </xf>
    <xf numFmtId="0" fontId="9" fillId="0" borderId="10" xfId="0" applyFont="1" applyBorder="1" applyAlignment="1">
      <alignment horizontal="left" vertical="center"/>
    </xf>
    <xf numFmtId="38" fontId="9" fillId="0" borderId="10" xfId="1" applyFont="1" applyBorder="1" applyAlignment="1">
      <alignment horizontal="left" vertical="center"/>
    </xf>
    <xf numFmtId="41" fontId="21" fillId="0" borderId="0" xfId="0" applyNumberFormat="1" applyFont="1">
      <alignment vertical="center"/>
    </xf>
    <xf numFmtId="41" fontId="0" fillId="0" borderId="0" xfId="0" applyNumberFormat="1">
      <alignment vertical="center"/>
    </xf>
    <xf numFmtId="41" fontId="22" fillId="0" borderId="0" xfId="0" applyNumberFormat="1" applyFont="1">
      <alignment vertical="center"/>
    </xf>
    <xf numFmtId="41" fontId="23" fillId="0" borderId="0" xfId="0" applyNumberFormat="1" applyFont="1">
      <alignment vertical="center"/>
    </xf>
    <xf numFmtId="41" fontId="23" fillId="0" borderId="0" xfId="0" applyNumberFormat="1" applyFont="1" applyAlignment="1">
      <alignment horizontal="right"/>
    </xf>
    <xf numFmtId="41" fontId="24" fillId="3" borderId="20" xfId="0" applyNumberFormat="1" applyFont="1" applyFill="1" applyBorder="1" applyAlignment="1">
      <alignment horizontal="center" vertical="center" wrapText="1"/>
    </xf>
    <xf numFmtId="41" fontId="24" fillId="3" borderId="2" xfId="0" applyNumberFormat="1" applyFont="1" applyFill="1" applyBorder="1" applyAlignment="1">
      <alignment horizontal="center" vertical="center" wrapText="1"/>
    </xf>
    <xf numFmtId="41" fontId="24" fillId="3" borderId="13" xfId="0" applyNumberFormat="1" applyFont="1" applyFill="1" applyBorder="1" applyAlignment="1">
      <alignment horizontal="center" vertical="center" wrapText="1"/>
    </xf>
    <xf numFmtId="41" fontId="23" fillId="3" borderId="21" xfId="0" applyNumberFormat="1" applyFont="1" applyFill="1" applyBorder="1" applyAlignment="1">
      <alignment horizontal="center" vertical="center"/>
    </xf>
    <xf numFmtId="41" fontId="23" fillId="3" borderId="7" xfId="0" applyNumberFormat="1" applyFont="1" applyFill="1" applyBorder="1" applyAlignment="1">
      <alignment horizontal="center" vertical="center"/>
    </xf>
    <xf numFmtId="41" fontId="22" fillId="0" borderId="15" xfId="0" applyNumberFormat="1" applyFont="1" applyBorder="1">
      <alignment vertical="center"/>
    </xf>
    <xf numFmtId="41" fontId="22" fillId="0" borderId="15" xfId="1" applyNumberFormat="1" applyFont="1" applyBorder="1">
      <alignment vertical="center"/>
    </xf>
    <xf numFmtId="41" fontId="22" fillId="0" borderId="22" xfId="1" applyNumberFormat="1" applyFont="1" applyBorder="1">
      <alignment vertical="center"/>
    </xf>
    <xf numFmtId="41" fontId="22" fillId="0" borderId="13" xfId="1" applyNumberFormat="1" applyFont="1" applyBorder="1">
      <alignment vertical="center"/>
    </xf>
    <xf numFmtId="41" fontId="22" fillId="0" borderId="15" xfId="0" applyNumberFormat="1" applyFont="1" applyBorder="1" applyAlignment="1">
      <alignment horizontal="center" vertical="center"/>
    </xf>
    <xf numFmtId="41" fontId="29" fillId="0" borderId="22" xfId="1" applyNumberFormat="1" applyFont="1" applyBorder="1" applyAlignment="1">
      <alignment horizontal="center" vertical="center" wrapText="1"/>
    </xf>
    <xf numFmtId="41" fontId="29" fillId="0" borderId="16" xfId="1" applyNumberFormat="1" applyFont="1" applyBorder="1">
      <alignment vertical="center"/>
    </xf>
    <xf numFmtId="41" fontId="29" fillId="0" borderId="15" xfId="1" applyNumberFormat="1" applyFont="1" applyBorder="1">
      <alignment vertical="center"/>
    </xf>
    <xf numFmtId="10" fontId="29" fillId="0" borderId="15" xfId="17" applyNumberFormat="1" applyFont="1" applyBorder="1" applyAlignment="1">
      <alignment horizontal="center" vertical="center"/>
    </xf>
    <xf numFmtId="41" fontId="0" fillId="2" borderId="15" xfId="1" applyNumberFormat="1" applyFont="1" applyFill="1" applyBorder="1">
      <alignment vertical="center"/>
    </xf>
    <xf numFmtId="41" fontId="0" fillId="2" borderId="13" xfId="1" applyNumberFormat="1" applyFont="1" applyFill="1" applyBorder="1" applyAlignment="1">
      <alignment horizontal="right" vertical="center"/>
    </xf>
    <xf numFmtId="41" fontId="0" fillId="2" borderId="15" xfId="1" applyNumberFormat="1" applyFont="1" applyFill="1" applyBorder="1" applyAlignment="1">
      <alignment horizontal="right" vertical="center"/>
    </xf>
    <xf numFmtId="41" fontId="16" fillId="2" borderId="15" xfId="1" applyNumberFormat="1" applyFont="1" applyFill="1" applyBorder="1">
      <alignment vertical="center"/>
    </xf>
    <xf numFmtId="41" fontId="16" fillId="2" borderId="13" xfId="1" applyNumberFormat="1" applyFont="1" applyFill="1" applyBorder="1" applyAlignment="1">
      <alignment horizontal="right" vertical="center"/>
    </xf>
    <xf numFmtId="41" fontId="16" fillId="2" borderId="15" xfId="1" applyNumberFormat="1" applyFont="1" applyFill="1" applyBorder="1" applyAlignment="1">
      <alignment horizontal="right" vertical="center"/>
    </xf>
    <xf numFmtId="41" fontId="16" fillId="2" borderId="10" xfId="1" applyNumberFormat="1" applyFont="1" applyFill="1" applyBorder="1">
      <alignment vertical="center"/>
    </xf>
    <xf numFmtId="41" fontId="16" fillId="2" borderId="6" xfId="1" applyNumberFormat="1" applyFont="1" applyFill="1" applyBorder="1" applyAlignment="1">
      <alignment horizontal="right" vertical="center"/>
    </xf>
    <xf numFmtId="41" fontId="16" fillId="2" borderId="10" xfId="1" applyNumberFormat="1" applyFont="1" applyFill="1" applyBorder="1" applyAlignment="1">
      <alignment horizontal="right" vertical="center"/>
    </xf>
    <xf numFmtId="38" fontId="6" fillId="0" borderId="3" xfId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  <xf numFmtId="0" fontId="6" fillId="0" borderId="3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38" fontId="6" fillId="0" borderId="3" xfId="1" applyFont="1" applyBorder="1">
      <alignment vertical="center"/>
    </xf>
    <xf numFmtId="38" fontId="6" fillId="0" borderId="13" xfId="1" applyFont="1" applyBorder="1">
      <alignment vertical="center"/>
    </xf>
    <xf numFmtId="38" fontId="6" fillId="0" borderId="3" xfId="1" applyFont="1" applyBorder="1" applyAlignment="1">
      <alignment vertical="center" wrapText="1"/>
    </xf>
    <xf numFmtId="38" fontId="6" fillId="0" borderId="13" xfId="1" applyFont="1" applyBorder="1" applyAlignment="1">
      <alignment vertical="center" wrapText="1"/>
    </xf>
    <xf numFmtId="38" fontId="18" fillId="0" borderId="3" xfId="1" applyFont="1" applyBorder="1">
      <alignment vertical="center"/>
    </xf>
    <xf numFmtId="38" fontId="18" fillId="0" borderId="13" xfId="1" applyFont="1" applyBorder="1">
      <alignment vertical="center"/>
    </xf>
    <xf numFmtId="38" fontId="6" fillId="0" borderId="3" xfId="1" applyFont="1" applyBorder="1" applyAlignment="1">
      <alignment horizontal="right" vertical="center" wrapText="1"/>
    </xf>
    <xf numFmtId="38" fontId="6" fillId="0" borderId="13" xfId="1" applyFont="1" applyBorder="1" applyAlignment="1">
      <alignment horizontal="right" vertical="center" wrapText="1"/>
    </xf>
    <xf numFmtId="38" fontId="18" fillId="0" borderId="3" xfId="1" applyFont="1" applyBorder="1" applyAlignment="1">
      <alignment horizontal="right" vertical="center"/>
    </xf>
    <xf numFmtId="38" fontId="18" fillId="0" borderId="13" xfId="1" applyFont="1" applyBorder="1" applyAlignment="1">
      <alignment horizontal="right" vertical="center"/>
    </xf>
    <xf numFmtId="0" fontId="6" fillId="2" borderId="3" xfId="2" applyFont="1" applyFill="1" applyBorder="1" applyAlignment="1">
      <alignment horizontal="left" vertical="center"/>
    </xf>
    <xf numFmtId="0" fontId="6" fillId="2" borderId="13" xfId="2" applyFont="1" applyFill="1" applyBorder="1" applyAlignment="1">
      <alignment horizontal="left" vertical="center"/>
    </xf>
    <xf numFmtId="0" fontId="6" fillId="2" borderId="3" xfId="2" applyFont="1" applyFill="1" applyBorder="1" applyAlignment="1">
      <alignment horizontal="left" vertical="center" wrapText="1"/>
    </xf>
    <xf numFmtId="0" fontId="6" fillId="2" borderId="13" xfId="2" applyFont="1" applyFill="1" applyBorder="1" applyAlignment="1">
      <alignment horizontal="left" vertical="center" wrapText="1"/>
    </xf>
    <xf numFmtId="38" fontId="6" fillId="3" borderId="17" xfId="1" applyFont="1" applyFill="1" applyBorder="1" applyAlignment="1">
      <alignment horizontal="center" vertical="center" wrapText="1"/>
    </xf>
    <xf numFmtId="38" fontId="6" fillId="3" borderId="10" xfId="1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6" fillId="3" borderId="14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38" fontId="6" fillId="3" borderId="12" xfId="1" applyFont="1" applyFill="1" applyBorder="1" applyAlignment="1">
      <alignment horizontal="center" vertical="center" wrapText="1"/>
    </xf>
    <xf numFmtId="38" fontId="6" fillId="3" borderId="14" xfId="1" applyFont="1" applyFill="1" applyBorder="1" applyAlignment="1">
      <alignment horizontal="center" vertical="center" wrapText="1"/>
    </xf>
    <xf numFmtId="38" fontId="6" fillId="3" borderId="7" xfId="1" applyFont="1" applyFill="1" applyBorder="1" applyAlignment="1">
      <alignment horizontal="center" vertical="center" wrapText="1"/>
    </xf>
    <xf numFmtId="38" fontId="6" fillId="3" borderId="6" xfId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6" fillId="3" borderId="3" xfId="2" applyFont="1" applyFill="1" applyBorder="1" applyAlignment="1">
      <alignment horizontal="center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41" fontId="24" fillId="3" borderId="12" xfId="0" applyNumberFormat="1" applyFont="1" applyFill="1" applyBorder="1" applyAlignment="1">
      <alignment horizontal="center" vertical="center" wrapText="1"/>
    </xf>
    <xf numFmtId="41" fontId="24" fillId="3" borderId="7" xfId="0" applyNumberFormat="1" applyFont="1" applyFill="1" applyBorder="1" applyAlignment="1">
      <alignment horizontal="center" vertical="center" wrapText="1"/>
    </xf>
    <xf numFmtId="41" fontId="24" fillId="3" borderId="17" xfId="0" applyNumberFormat="1" applyFont="1" applyFill="1" applyBorder="1" applyAlignment="1">
      <alignment horizontal="center" vertical="center" wrapText="1"/>
    </xf>
    <xf numFmtId="41" fontId="24" fillId="3" borderId="10" xfId="0" applyNumberFormat="1" applyFont="1" applyFill="1" applyBorder="1" applyAlignment="1">
      <alignment horizontal="center" vertical="center" wrapText="1"/>
    </xf>
    <xf numFmtId="41" fontId="24" fillId="3" borderId="23" xfId="0" applyNumberFormat="1" applyFont="1" applyFill="1" applyBorder="1" applyAlignment="1">
      <alignment horizontal="center" vertical="center" wrapText="1"/>
    </xf>
    <xf numFmtId="41" fontId="24" fillId="3" borderId="24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3" borderId="30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17" xfId="0" applyFont="1" applyFill="1" applyBorder="1" applyAlignment="1">
      <alignment horizontal="center" vertical="center" wrapText="1"/>
    </xf>
    <xf numFmtId="0" fontId="29" fillId="3" borderId="10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center" vertical="center"/>
    </xf>
    <xf numFmtId="0" fontId="29" fillId="3" borderId="11" xfId="0" applyFont="1" applyFill="1" applyBorder="1" applyAlignment="1">
      <alignment horizontal="center" vertical="center"/>
    </xf>
    <xf numFmtId="0" fontId="29" fillId="3" borderId="14" xfId="0" applyFont="1" applyFill="1" applyBorder="1" applyAlignment="1">
      <alignment horizontal="center" vertical="center"/>
    </xf>
    <xf numFmtId="0" fontId="29" fillId="3" borderId="26" xfId="0" applyFont="1" applyFill="1" applyBorder="1" applyAlignment="1">
      <alignment horizontal="center" vertical="center"/>
    </xf>
    <xf numFmtId="0" fontId="29" fillId="3" borderId="5" xfId="0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30" fillId="2" borderId="12" xfId="0" applyFont="1" applyFill="1" applyBorder="1" applyAlignment="1">
      <alignment horizontal="left" vertical="center"/>
    </xf>
    <xf numFmtId="0" fontId="30" fillId="2" borderId="14" xfId="0" applyFont="1" applyFill="1" applyBorder="1" applyAlignment="1">
      <alignment horizontal="left" vertical="center"/>
    </xf>
    <xf numFmtId="0" fontId="30" fillId="2" borderId="1" xfId="0" applyFont="1" applyFill="1" applyBorder="1" applyAlignment="1">
      <alignment horizontal="left" vertical="center"/>
    </xf>
    <xf numFmtId="0" fontId="30" fillId="2" borderId="4" xfId="0" applyFont="1" applyFill="1" applyBorder="1" applyAlignment="1">
      <alignment horizontal="left" vertical="center"/>
    </xf>
    <xf numFmtId="0" fontId="30" fillId="2" borderId="7" xfId="0" applyFont="1" applyFill="1" applyBorder="1" applyAlignment="1">
      <alignment horizontal="left" vertical="center"/>
    </xf>
    <xf numFmtId="0" fontId="30" fillId="2" borderId="6" xfId="0" applyFont="1" applyFill="1" applyBorder="1" applyAlignment="1">
      <alignment horizontal="left" vertical="center"/>
    </xf>
    <xf numFmtId="0" fontId="30" fillId="0" borderId="3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2" borderId="12" xfId="0" applyFont="1" applyFill="1" applyBorder="1" applyAlignment="1">
      <alignment horizontal="left" vertical="center" wrapText="1"/>
    </xf>
    <xf numFmtId="0" fontId="30" fillId="2" borderId="14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30" fillId="2" borderId="4" xfId="0" applyFont="1" applyFill="1" applyBorder="1" applyAlignment="1">
      <alignment horizontal="left" vertical="center" wrapText="1"/>
    </xf>
    <xf numFmtId="0" fontId="30" fillId="2" borderId="7" xfId="0" applyFont="1" applyFill="1" applyBorder="1" applyAlignment="1">
      <alignment horizontal="left" vertical="center" wrapText="1"/>
    </xf>
    <xf numFmtId="0" fontId="30" fillId="2" borderId="6" xfId="0" applyFont="1" applyFill="1" applyBorder="1" applyAlignment="1">
      <alignment horizontal="left" vertical="center" wrapText="1"/>
    </xf>
    <xf numFmtId="0" fontId="30" fillId="3" borderId="3" xfId="0" applyFont="1" applyFill="1" applyBorder="1" applyAlignment="1">
      <alignment horizontal="center" vertical="center"/>
    </xf>
    <xf numFmtId="0" fontId="30" fillId="3" borderId="13" xfId="0" applyFont="1" applyFill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8" fillId="0" borderId="9" xfId="3" applyFont="1" applyBorder="1" applyAlignment="1">
      <alignment horizontal="center" vertical="center"/>
    </xf>
    <xf numFmtId="0" fontId="8" fillId="2" borderId="17" xfId="3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8" fillId="3" borderId="13" xfId="3" applyFont="1" applyFill="1" applyBorder="1" applyAlignment="1">
      <alignment horizontal="center" vertical="center" wrapText="1"/>
    </xf>
    <xf numFmtId="38" fontId="21" fillId="2" borderId="0" xfId="1" applyFont="1" applyFill="1" applyAlignment="1">
      <alignment horizontal="left" vertical="center" wrapText="1"/>
    </xf>
    <xf numFmtId="38" fontId="30" fillId="2" borderId="0" xfId="1" applyFont="1" applyFill="1" applyAlignment="1">
      <alignment horizontal="left" vertical="center" wrapText="1"/>
    </xf>
    <xf numFmtId="0" fontId="0" fillId="2" borderId="5" xfId="0" applyFill="1" applyBorder="1" applyAlignment="1">
      <alignment horizontal="left" vertical="center"/>
    </xf>
    <xf numFmtId="0" fontId="19" fillId="2" borderId="5" xfId="0" applyFont="1" applyFill="1" applyBorder="1" applyAlignment="1">
      <alignment horizontal="right" vertical="center"/>
    </xf>
    <xf numFmtId="0" fontId="0" fillId="3" borderId="1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31" fillId="0" borderId="0" xfId="0" applyFont="1" applyAlignment="1">
      <alignment horizontal="left" vertical="center"/>
    </xf>
  </cellXfs>
  <cellStyles count="18">
    <cellStyle name="パーセント" xfId="17" builtinId="5"/>
    <cellStyle name="桁区切り" xfId="1" builtinId="6"/>
    <cellStyle name="桁区切り 2" xfId="5" xr:uid="{00000000-0005-0000-0000-000002000000}"/>
    <cellStyle name="桁区切り 2 2" xfId="16" xr:uid="{00000000-0005-0000-0000-000003000000}"/>
    <cellStyle name="桁区切り 2 3" xfId="8" xr:uid="{00000000-0005-0000-0000-000004000000}"/>
    <cellStyle name="桁区切り 3" xfId="14" xr:uid="{00000000-0005-0000-0000-000005000000}"/>
    <cellStyle name="標準" xfId="0" builtinId="0"/>
    <cellStyle name="標準 2" xfId="2" xr:uid="{00000000-0005-0000-0000-000007000000}"/>
    <cellStyle name="標準 2 2" xfId="9" xr:uid="{00000000-0005-0000-0000-000008000000}"/>
    <cellStyle name="標準 2 3" xfId="10" xr:uid="{00000000-0005-0000-0000-000009000000}"/>
    <cellStyle name="標準 2 4" xfId="15" xr:uid="{00000000-0005-0000-0000-00000A000000}"/>
    <cellStyle name="標準 2 5" xfId="7" xr:uid="{00000000-0005-0000-0000-00000B000000}"/>
    <cellStyle name="標準 3" xfId="12" xr:uid="{00000000-0005-0000-0000-00000C000000}"/>
    <cellStyle name="標準 4" xfId="11" xr:uid="{00000000-0005-0000-0000-00000D000000}"/>
    <cellStyle name="標準 5" xfId="13" xr:uid="{00000000-0005-0000-0000-00000E000000}"/>
    <cellStyle name="標準 6" xfId="6" xr:uid="{00000000-0005-0000-0000-00000F000000}"/>
    <cellStyle name="標準_附属明細表PL・NW・WS　20060423修正版" xfId="3" xr:uid="{00000000-0005-0000-0000-000010000000}"/>
    <cellStyle name="標準１" xfId="4" xr:uid="{00000000-0005-0000-0000-000011000000}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619125</xdr:colOff>
      <xdr:row>3</xdr:row>
      <xdr:rowOff>392906</xdr:rowOff>
    </xdr:from>
    <xdr:to>
      <xdr:col>8</xdr:col>
      <xdr:colOff>321468</xdr:colOff>
      <xdr:row>6</xdr:row>
      <xdr:rowOff>238125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226719" y="1714500"/>
          <a:ext cx="5845968" cy="14763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該当なし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9"/>
  <sheetViews>
    <sheetView view="pageBreakPreview" zoomScaleNormal="100" zoomScaleSheetLayoutView="100" workbookViewId="0">
      <selection activeCell="L1" sqref="L1"/>
    </sheetView>
  </sheetViews>
  <sheetFormatPr defaultRowHeight="13.5" x14ac:dyDescent="0.15"/>
  <cols>
    <col min="1" max="1" width="0.875" customWidth="1"/>
    <col min="2" max="2" width="3.75" customWidth="1"/>
    <col min="3" max="3" width="16.75" customWidth="1"/>
    <col min="4" max="17" width="8.5" customWidth="1"/>
    <col min="18" max="18" width="16.25" customWidth="1"/>
    <col min="19" max="19" width="0.625" customWidth="1"/>
    <col min="20" max="20" width="0.375" customWidth="1"/>
  </cols>
  <sheetData>
    <row r="1" spans="1:19" ht="18.75" customHeight="1" x14ac:dyDescent="0.15">
      <c r="A1" s="204" t="s">
        <v>12</v>
      </c>
      <c r="B1" s="204"/>
      <c r="C1" s="204"/>
      <c r="D1" s="204"/>
      <c r="E1" s="204"/>
    </row>
    <row r="2" spans="1:19" ht="24.75" customHeight="1" x14ac:dyDescent="0.15">
      <c r="A2" s="205" t="s">
        <v>13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</row>
    <row r="3" spans="1:19" ht="19.5" customHeight="1" x14ac:dyDescent="0.15">
      <c r="A3" s="204" t="s">
        <v>14</v>
      </c>
      <c r="B3" s="204"/>
      <c r="C3" s="204"/>
      <c r="D3" s="204"/>
      <c r="E3" s="204"/>
      <c r="F3" s="204"/>
      <c r="G3" s="204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9" ht="17.25" customHeight="1" x14ac:dyDescent="0.15">
      <c r="A4" s="206" t="s">
        <v>171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</row>
    <row r="5" spans="1:19" ht="16.5" customHeight="1" x14ac:dyDescent="0.15">
      <c r="A5" s="204" t="s">
        <v>15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</row>
    <row r="6" spans="1:19" ht="1.5" customHeight="1" x14ac:dyDescent="0.15"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</row>
    <row r="7" spans="1:19" ht="20.25" customHeight="1" x14ac:dyDescent="0.15">
      <c r="B7" s="3" t="s">
        <v>16</v>
      </c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6" t="s">
        <v>184</v>
      </c>
      <c r="R7" s="5"/>
    </row>
    <row r="8" spans="1:19" ht="37.5" customHeight="1" x14ac:dyDescent="0.15">
      <c r="B8" s="208" t="s">
        <v>17</v>
      </c>
      <c r="C8" s="209"/>
      <c r="D8" s="208" t="s">
        <v>18</v>
      </c>
      <c r="E8" s="209"/>
      <c r="F8" s="208" t="s">
        <v>19</v>
      </c>
      <c r="G8" s="209"/>
      <c r="H8" s="208" t="s">
        <v>20</v>
      </c>
      <c r="I8" s="209"/>
      <c r="J8" s="208" t="s">
        <v>21</v>
      </c>
      <c r="K8" s="209"/>
      <c r="L8" s="208" t="s">
        <v>22</v>
      </c>
      <c r="M8" s="209"/>
      <c r="N8" s="208" t="s">
        <v>23</v>
      </c>
      <c r="O8" s="209"/>
      <c r="P8" s="210" t="s">
        <v>24</v>
      </c>
      <c r="Q8" s="211"/>
      <c r="R8" s="7"/>
    </row>
    <row r="9" spans="1:19" ht="14.1" customHeight="1" x14ac:dyDescent="0.15">
      <c r="B9" s="174" t="s">
        <v>25</v>
      </c>
      <c r="C9" s="175"/>
      <c r="D9" s="180">
        <v>21804833362</v>
      </c>
      <c r="E9" s="181"/>
      <c r="F9" s="180">
        <v>41186200</v>
      </c>
      <c r="G9" s="181"/>
      <c r="H9" s="180">
        <v>0</v>
      </c>
      <c r="I9" s="181"/>
      <c r="J9" s="180">
        <v>21846019562</v>
      </c>
      <c r="K9" s="181"/>
      <c r="L9" s="180">
        <v>10714178370</v>
      </c>
      <c r="M9" s="181"/>
      <c r="N9" s="180">
        <v>469230767</v>
      </c>
      <c r="O9" s="181"/>
      <c r="P9" s="182">
        <v>11131841192</v>
      </c>
      <c r="Q9" s="183"/>
      <c r="R9" s="96"/>
    </row>
    <row r="10" spans="1:19" ht="14.1" customHeight="1" x14ac:dyDescent="0.15">
      <c r="B10" s="174" t="s">
        <v>26</v>
      </c>
      <c r="C10" s="175"/>
      <c r="D10" s="180">
        <v>1996730714</v>
      </c>
      <c r="E10" s="181"/>
      <c r="F10" s="180">
        <v>0</v>
      </c>
      <c r="G10" s="181"/>
      <c r="H10" s="180">
        <v>0</v>
      </c>
      <c r="I10" s="181"/>
      <c r="J10" s="180">
        <v>1996730714</v>
      </c>
      <c r="K10" s="181"/>
      <c r="L10" s="180">
        <v>0</v>
      </c>
      <c r="M10" s="181"/>
      <c r="N10" s="180">
        <v>0</v>
      </c>
      <c r="O10" s="181"/>
      <c r="P10" s="182">
        <v>1996730714</v>
      </c>
      <c r="Q10" s="183"/>
      <c r="R10" s="96"/>
    </row>
    <row r="11" spans="1:19" ht="14.1" customHeight="1" x14ac:dyDescent="0.15">
      <c r="B11" s="176" t="s">
        <v>27</v>
      </c>
      <c r="C11" s="177"/>
      <c r="D11" s="178">
        <v>0</v>
      </c>
      <c r="E11" s="179"/>
      <c r="F11" s="178">
        <v>0</v>
      </c>
      <c r="G11" s="179"/>
      <c r="H11" s="178">
        <v>0</v>
      </c>
      <c r="I11" s="179"/>
      <c r="J11" s="178">
        <v>0</v>
      </c>
      <c r="K11" s="179"/>
      <c r="L11" s="180">
        <v>0</v>
      </c>
      <c r="M11" s="181"/>
      <c r="N11" s="180">
        <v>0</v>
      </c>
      <c r="O11" s="181"/>
      <c r="P11" s="182">
        <v>0</v>
      </c>
      <c r="Q11" s="183"/>
      <c r="R11" s="96"/>
    </row>
    <row r="12" spans="1:19" ht="14.1" customHeight="1" x14ac:dyDescent="0.15">
      <c r="B12" s="176" t="s">
        <v>28</v>
      </c>
      <c r="C12" s="177"/>
      <c r="D12" s="178">
        <v>19161323895</v>
      </c>
      <c r="E12" s="179"/>
      <c r="F12" s="178">
        <v>7095600</v>
      </c>
      <c r="G12" s="179"/>
      <c r="H12" s="178">
        <v>0</v>
      </c>
      <c r="I12" s="179"/>
      <c r="J12" s="178">
        <v>19168419495</v>
      </c>
      <c r="K12" s="179"/>
      <c r="L12" s="180">
        <v>10398102223</v>
      </c>
      <c r="M12" s="181"/>
      <c r="N12" s="180">
        <v>438667331</v>
      </c>
      <c r="O12" s="181"/>
      <c r="P12" s="182">
        <v>8770317272</v>
      </c>
      <c r="Q12" s="183"/>
      <c r="R12" s="96"/>
    </row>
    <row r="13" spans="1:19" ht="14.1" customHeight="1" x14ac:dyDescent="0.15">
      <c r="B13" s="174" t="s">
        <v>29</v>
      </c>
      <c r="C13" s="175"/>
      <c r="D13" s="180">
        <v>646778753</v>
      </c>
      <c r="E13" s="181"/>
      <c r="F13" s="180">
        <v>0</v>
      </c>
      <c r="G13" s="181"/>
      <c r="H13" s="180">
        <v>0</v>
      </c>
      <c r="I13" s="181"/>
      <c r="J13" s="180">
        <v>646778753</v>
      </c>
      <c r="K13" s="181"/>
      <c r="L13" s="180">
        <v>316076147</v>
      </c>
      <c r="M13" s="181"/>
      <c r="N13" s="180">
        <v>30563436</v>
      </c>
      <c r="O13" s="181"/>
      <c r="P13" s="182">
        <v>330702606</v>
      </c>
      <c r="Q13" s="183"/>
      <c r="R13" s="96"/>
    </row>
    <row r="14" spans="1:19" ht="14.1" customHeight="1" x14ac:dyDescent="0.15">
      <c r="B14" s="188" t="s">
        <v>30</v>
      </c>
      <c r="C14" s="189"/>
      <c r="D14" s="178">
        <v>0</v>
      </c>
      <c r="E14" s="179"/>
      <c r="F14" s="178">
        <v>0</v>
      </c>
      <c r="G14" s="179"/>
      <c r="H14" s="178">
        <v>0</v>
      </c>
      <c r="I14" s="179"/>
      <c r="J14" s="178">
        <v>0</v>
      </c>
      <c r="K14" s="179"/>
      <c r="L14" s="180">
        <v>0</v>
      </c>
      <c r="M14" s="181"/>
      <c r="N14" s="180">
        <v>0</v>
      </c>
      <c r="O14" s="181"/>
      <c r="P14" s="182">
        <v>0</v>
      </c>
      <c r="Q14" s="183"/>
      <c r="R14" s="96"/>
    </row>
    <row r="15" spans="1:19" ht="14.1" customHeight="1" x14ac:dyDescent="0.15">
      <c r="B15" s="190" t="s">
        <v>31</v>
      </c>
      <c r="C15" s="191"/>
      <c r="D15" s="180">
        <v>0</v>
      </c>
      <c r="E15" s="181"/>
      <c r="F15" s="180">
        <v>0</v>
      </c>
      <c r="G15" s="181"/>
      <c r="H15" s="180">
        <v>0</v>
      </c>
      <c r="I15" s="181"/>
      <c r="J15" s="180">
        <v>0</v>
      </c>
      <c r="K15" s="181"/>
      <c r="L15" s="180">
        <v>0</v>
      </c>
      <c r="M15" s="181"/>
      <c r="N15" s="180">
        <v>0</v>
      </c>
      <c r="O15" s="181"/>
      <c r="P15" s="182">
        <v>0</v>
      </c>
      <c r="Q15" s="183"/>
      <c r="R15" s="96"/>
    </row>
    <row r="16" spans="1:19" ht="14.1" customHeight="1" x14ac:dyDescent="0.15">
      <c r="B16" s="188" t="s">
        <v>32</v>
      </c>
      <c r="C16" s="189"/>
      <c r="D16" s="178">
        <v>0</v>
      </c>
      <c r="E16" s="179"/>
      <c r="F16" s="178">
        <v>0</v>
      </c>
      <c r="G16" s="179"/>
      <c r="H16" s="178">
        <v>0</v>
      </c>
      <c r="I16" s="179"/>
      <c r="J16" s="178">
        <v>0</v>
      </c>
      <c r="K16" s="179"/>
      <c r="L16" s="180">
        <v>0</v>
      </c>
      <c r="M16" s="181"/>
      <c r="N16" s="180">
        <v>0</v>
      </c>
      <c r="O16" s="181"/>
      <c r="P16" s="182">
        <v>0</v>
      </c>
      <c r="Q16" s="183"/>
      <c r="R16" s="96"/>
    </row>
    <row r="17" spans="2:18" ht="14.1" customHeight="1" x14ac:dyDescent="0.15">
      <c r="B17" s="176" t="s">
        <v>33</v>
      </c>
      <c r="C17" s="177"/>
      <c r="D17" s="178">
        <v>0</v>
      </c>
      <c r="E17" s="179"/>
      <c r="F17" s="178">
        <v>0</v>
      </c>
      <c r="G17" s="179"/>
      <c r="H17" s="178">
        <v>0</v>
      </c>
      <c r="I17" s="179"/>
      <c r="J17" s="178">
        <v>0</v>
      </c>
      <c r="K17" s="179"/>
      <c r="L17" s="180">
        <v>0</v>
      </c>
      <c r="M17" s="181"/>
      <c r="N17" s="180">
        <v>0</v>
      </c>
      <c r="O17" s="181"/>
      <c r="P17" s="182">
        <v>0</v>
      </c>
      <c r="Q17" s="183"/>
      <c r="R17" s="96"/>
    </row>
    <row r="18" spans="2:18" ht="14.1" customHeight="1" x14ac:dyDescent="0.15">
      <c r="B18" s="176" t="s">
        <v>34</v>
      </c>
      <c r="C18" s="177"/>
      <c r="D18" s="178">
        <v>0</v>
      </c>
      <c r="E18" s="179"/>
      <c r="F18" s="178">
        <v>34090600</v>
      </c>
      <c r="G18" s="179"/>
      <c r="H18" s="178">
        <v>0</v>
      </c>
      <c r="I18" s="179"/>
      <c r="J18" s="178">
        <v>34090600</v>
      </c>
      <c r="K18" s="179"/>
      <c r="L18" s="180">
        <v>0</v>
      </c>
      <c r="M18" s="181"/>
      <c r="N18" s="180">
        <v>0</v>
      </c>
      <c r="O18" s="181"/>
      <c r="P18" s="182">
        <v>34090600</v>
      </c>
      <c r="Q18" s="183"/>
      <c r="R18" s="96"/>
    </row>
    <row r="19" spans="2:18" ht="14.1" customHeight="1" x14ac:dyDescent="0.15">
      <c r="B19" s="202" t="s">
        <v>35</v>
      </c>
      <c r="C19" s="203"/>
      <c r="D19" s="178">
        <v>89589159341</v>
      </c>
      <c r="E19" s="179"/>
      <c r="F19" s="178">
        <v>178763084</v>
      </c>
      <c r="G19" s="179"/>
      <c r="H19" s="178">
        <v>0</v>
      </c>
      <c r="I19" s="179"/>
      <c r="J19" s="178">
        <v>89767922425</v>
      </c>
      <c r="K19" s="179"/>
      <c r="L19" s="180">
        <v>36991086987</v>
      </c>
      <c r="M19" s="181"/>
      <c r="N19" s="180">
        <v>1955020405</v>
      </c>
      <c r="O19" s="181"/>
      <c r="P19" s="182">
        <v>52776835438</v>
      </c>
      <c r="Q19" s="183"/>
      <c r="R19" s="96"/>
    </row>
    <row r="20" spans="2:18" ht="14.1" customHeight="1" x14ac:dyDescent="0.15">
      <c r="B20" s="174" t="s">
        <v>36</v>
      </c>
      <c r="C20" s="175"/>
      <c r="D20" s="180">
        <v>190563998</v>
      </c>
      <c r="E20" s="181"/>
      <c r="F20" s="180">
        <v>2444725</v>
      </c>
      <c r="G20" s="181"/>
      <c r="H20" s="180">
        <v>0</v>
      </c>
      <c r="I20" s="181"/>
      <c r="J20" s="180">
        <v>193008723</v>
      </c>
      <c r="K20" s="181"/>
      <c r="L20" s="180">
        <v>0</v>
      </c>
      <c r="M20" s="181"/>
      <c r="N20" s="180">
        <v>0</v>
      </c>
      <c r="O20" s="181"/>
      <c r="P20" s="182">
        <v>193008723</v>
      </c>
      <c r="Q20" s="183"/>
      <c r="R20" s="96"/>
    </row>
    <row r="21" spans="2:18" ht="14.1" customHeight="1" x14ac:dyDescent="0.15">
      <c r="B21" s="176" t="s">
        <v>37</v>
      </c>
      <c r="C21" s="177"/>
      <c r="D21" s="180">
        <v>1355300189</v>
      </c>
      <c r="E21" s="181"/>
      <c r="F21" s="180">
        <v>0</v>
      </c>
      <c r="G21" s="181"/>
      <c r="H21" s="180">
        <v>0</v>
      </c>
      <c r="I21" s="181"/>
      <c r="J21" s="180">
        <v>1355300189</v>
      </c>
      <c r="K21" s="181"/>
      <c r="L21" s="180">
        <v>846584920</v>
      </c>
      <c r="M21" s="181"/>
      <c r="N21" s="180">
        <v>32631712</v>
      </c>
      <c r="O21" s="181"/>
      <c r="P21" s="182">
        <v>508715269</v>
      </c>
      <c r="Q21" s="183"/>
      <c r="R21" s="96"/>
    </row>
    <row r="22" spans="2:18" ht="14.1" customHeight="1" x14ac:dyDescent="0.15">
      <c r="B22" s="174" t="s">
        <v>29</v>
      </c>
      <c r="C22" s="175"/>
      <c r="D22" s="180">
        <v>88043295154</v>
      </c>
      <c r="E22" s="181"/>
      <c r="F22" s="180">
        <v>161777239</v>
      </c>
      <c r="G22" s="181"/>
      <c r="H22" s="180">
        <v>0</v>
      </c>
      <c r="I22" s="181"/>
      <c r="J22" s="180">
        <v>88205072393</v>
      </c>
      <c r="K22" s="181"/>
      <c r="L22" s="180">
        <v>36144502067</v>
      </c>
      <c r="M22" s="181"/>
      <c r="N22" s="180">
        <v>1922388693</v>
      </c>
      <c r="O22" s="181"/>
      <c r="P22" s="182">
        <v>52060570326</v>
      </c>
      <c r="Q22" s="183"/>
      <c r="R22" s="96"/>
    </row>
    <row r="23" spans="2:18" ht="14.1" customHeight="1" x14ac:dyDescent="0.15">
      <c r="B23" s="174" t="s">
        <v>33</v>
      </c>
      <c r="C23" s="175"/>
      <c r="D23" s="180">
        <v>0</v>
      </c>
      <c r="E23" s="181"/>
      <c r="F23" s="180">
        <v>0</v>
      </c>
      <c r="G23" s="181"/>
      <c r="H23" s="180">
        <v>0</v>
      </c>
      <c r="I23" s="181"/>
      <c r="J23" s="180">
        <v>0</v>
      </c>
      <c r="K23" s="181"/>
      <c r="L23" s="180">
        <v>0</v>
      </c>
      <c r="M23" s="181"/>
      <c r="N23" s="180">
        <v>0</v>
      </c>
      <c r="O23" s="181"/>
      <c r="P23" s="182">
        <v>0</v>
      </c>
      <c r="Q23" s="183"/>
      <c r="R23" s="96"/>
    </row>
    <row r="24" spans="2:18" ht="14.1" customHeight="1" x14ac:dyDescent="0.15">
      <c r="B24" s="176" t="s">
        <v>34</v>
      </c>
      <c r="C24" s="177"/>
      <c r="D24" s="180">
        <v>0</v>
      </c>
      <c r="E24" s="181"/>
      <c r="F24" s="180">
        <v>14541120</v>
      </c>
      <c r="G24" s="181"/>
      <c r="H24" s="180">
        <v>0</v>
      </c>
      <c r="I24" s="181"/>
      <c r="J24" s="180">
        <v>14541120</v>
      </c>
      <c r="K24" s="181"/>
      <c r="L24" s="180">
        <v>0</v>
      </c>
      <c r="M24" s="181"/>
      <c r="N24" s="180">
        <v>0</v>
      </c>
      <c r="O24" s="181"/>
      <c r="P24" s="182">
        <v>14541120</v>
      </c>
      <c r="Q24" s="183"/>
      <c r="R24" s="96"/>
    </row>
    <row r="25" spans="2:18" ht="14.1" customHeight="1" x14ac:dyDescent="0.15">
      <c r="B25" s="174" t="s">
        <v>38</v>
      </c>
      <c r="C25" s="175"/>
      <c r="D25" s="180">
        <v>876543279</v>
      </c>
      <c r="E25" s="181"/>
      <c r="F25" s="180">
        <v>81287660</v>
      </c>
      <c r="G25" s="181"/>
      <c r="H25" s="180">
        <v>0</v>
      </c>
      <c r="I25" s="181"/>
      <c r="J25" s="180">
        <v>957830939</v>
      </c>
      <c r="K25" s="181"/>
      <c r="L25" s="180">
        <v>793949135</v>
      </c>
      <c r="M25" s="181"/>
      <c r="N25" s="180">
        <v>39637438</v>
      </c>
      <c r="O25" s="181"/>
      <c r="P25" s="182">
        <v>163881804</v>
      </c>
      <c r="Q25" s="183"/>
      <c r="R25" s="96"/>
    </row>
    <row r="26" spans="2:18" ht="14.1" customHeight="1" x14ac:dyDescent="0.15">
      <c r="B26" s="170" t="s">
        <v>9</v>
      </c>
      <c r="C26" s="171"/>
      <c r="D26" s="178">
        <v>112270535982</v>
      </c>
      <c r="E26" s="179"/>
      <c r="F26" s="178">
        <v>301236944</v>
      </c>
      <c r="G26" s="179"/>
      <c r="H26" s="178">
        <v>0</v>
      </c>
      <c r="I26" s="179"/>
      <c r="J26" s="178">
        <v>112571772926</v>
      </c>
      <c r="K26" s="179"/>
      <c r="L26" s="180">
        <v>48499214492</v>
      </c>
      <c r="M26" s="181"/>
      <c r="N26" s="180">
        <v>2463888610</v>
      </c>
      <c r="O26" s="181"/>
      <c r="P26" s="182">
        <v>64072558434</v>
      </c>
      <c r="Q26" s="183"/>
      <c r="R26" s="96"/>
    </row>
    <row r="27" spans="2:18" ht="8.4499999999999993" customHeight="1" x14ac:dyDescent="0.15">
      <c r="B27" s="8"/>
      <c r="C27" s="9"/>
      <c r="D27" s="97"/>
      <c r="E27" s="97"/>
      <c r="F27" s="97"/>
      <c r="G27" s="97"/>
      <c r="H27" s="97"/>
      <c r="I27" s="97"/>
      <c r="J27" s="97"/>
      <c r="K27" s="97"/>
      <c r="L27" s="98"/>
      <c r="M27" s="98"/>
      <c r="N27" s="98"/>
      <c r="O27" s="98"/>
      <c r="P27" s="99"/>
      <c r="Q27" s="99"/>
      <c r="R27" s="99"/>
    </row>
    <row r="28" spans="2:18" ht="20.25" customHeight="1" x14ac:dyDescent="0.15">
      <c r="B28" s="11" t="s">
        <v>172</v>
      </c>
      <c r="C28" s="12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89"/>
      <c r="P28" s="89"/>
      <c r="Q28" s="89"/>
      <c r="R28" s="101" t="s">
        <v>184</v>
      </c>
    </row>
    <row r="29" spans="2:18" ht="12.95" customHeight="1" x14ac:dyDescent="0.15">
      <c r="B29" s="194" t="s">
        <v>17</v>
      </c>
      <c r="C29" s="195"/>
      <c r="D29" s="198" t="s">
        <v>39</v>
      </c>
      <c r="E29" s="199"/>
      <c r="F29" s="198" t="s">
        <v>40</v>
      </c>
      <c r="G29" s="199"/>
      <c r="H29" s="198" t="s">
        <v>41</v>
      </c>
      <c r="I29" s="199"/>
      <c r="J29" s="198" t="s">
        <v>42</v>
      </c>
      <c r="K29" s="199"/>
      <c r="L29" s="198" t="s">
        <v>43</v>
      </c>
      <c r="M29" s="199"/>
      <c r="N29" s="198" t="s">
        <v>44</v>
      </c>
      <c r="O29" s="199"/>
      <c r="P29" s="198" t="s">
        <v>45</v>
      </c>
      <c r="Q29" s="199"/>
      <c r="R29" s="192" t="s">
        <v>46</v>
      </c>
    </row>
    <row r="30" spans="2:18" ht="12.95" customHeight="1" x14ac:dyDescent="0.15">
      <c r="B30" s="196"/>
      <c r="C30" s="197"/>
      <c r="D30" s="200"/>
      <c r="E30" s="201"/>
      <c r="F30" s="200"/>
      <c r="G30" s="201"/>
      <c r="H30" s="200"/>
      <c r="I30" s="201"/>
      <c r="J30" s="200"/>
      <c r="K30" s="201"/>
      <c r="L30" s="200"/>
      <c r="M30" s="201"/>
      <c r="N30" s="200"/>
      <c r="O30" s="201"/>
      <c r="P30" s="200"/>
      <c r="Q30" s="201"/>
      <c r="R30" s="193"/>
    </row>
    <row r="31" spans="2:18" ht="14.1" customHeight="1" x14ac:dyDescent="0.15">
      <c r="B31" s="174" t="s">
        <v>25</v>
      </c>
      <c r="C31" s="175"/>
      <c r="D31" s="184">
        <v>1056984805</v>
      </c>
      <c r="E31" s="185"/>
      <c r="F31" s="184">
        <v>6402625468</v>
      </c>
      <c r="G31" s="185"/>
      <c r="H31" s="184">
        <v>1881820428</v>
      </c>
      <c r="I31" s="185"/>
      <c r="J31" s="184">
        <v>181428185</v>
      </c>
      <c r="K31" s="185"/>
      <c r="L31" s="184">
        <v>362069212</v>
      </c>
      <c r="M31" s="185"/>
      <c r="N31" s="184">
        <v>113052018</v>
      </c>
      <c r="O31" s="185"/>
      <c r="P31" s="184">
        <v>1133861076</v>
      </c>
      <c r="Q31" s="185"/>
      <c r="R31" s="134">
        <v>11131841192</v>
      </c>
    </row>
    <row r="32" spans="2:18" ht="14.1" customHeight="1" x14ac:dyDescent="0.15">
      <c r="B32" s="176" t="s">
        <v>36</v>
      </c>
      <c r="C32" s="177"/>
      <c r="D32" s="168">
        <v>670095549</v>
      </c>
      <c r="E32" s="169"/>
      <c r="F32" s="168">
        <v>1033457514</v>
      </c>
      <c r="G32" s="169"/>
      <c r="H32" s="168">
        <v>87809015</v>
      </c>
      <c r="I32" s="169"/>
      <c r="J32" s="168">
        <v>19686632</v>
      </c>
      <c r="K32" s="169"/>
      <c r="L32" s="168">
        <v>2463449</v>
      </c>
      <c r="M32" s="169"/>
      <c r="N32" s="168">
        <v>12454286</v>
      </c>
      <c r="O32" s="169"/>
      <c r="P32" s="168">
        <v>170764269</v>
      </c>
      <c r="Q32" s="169"/>
      <c r="R32" s="71">
        <v>1996730714</v>
      </c>
    </row>
    <row r="33" spans="2:19" ht="14.1" customHeight="1" x14ac:dyDescent="0.15">
      <c r="B33" s="176" t="s">
        <v>27</v>
      </c>
      <c r="C33" s="177"/>
      <c r="D33" s="168">
        <v>0</v>
      </c>
      <c r="E33" s="169"/>
      <c r="F33" s="168">
        <v>0</v>
      </c>
      <c r="G33" s="169"/>
      <c r="H33" s="168">
        <v>0</v>
      </c>
      <c r="I33" s="169"/>
      <c r="J33" s="168">
        <v>0</v>
      </c>
      <c r="K33" s="169"/>
      <c r="L33" s="168">
        <v>0</v>
      </c>
      <c r="M33" s="169"/>
      <c r="N33" s="168">
        <v>0</v>
      </c>
      <c r="O33" s="169"/>
      <c r="P33" s="168">
        <v>0</v>
      </c>
      <c r="Q33" s="169"/>
      <c r="R33" s="71">
        <v>0</v>
      </c>
    </row>
    <row r="34" spans="2:19" ht="14.1" customHeight="1" x14ac:dyDescent="0.15">
      <c r="B34" s="174" t="s">
        <v>28</v>
      </c>
      <c r="C34" s="175"/>
      <c r="D34" s="168">
        <v>380827025</v>
      </c>
      <c r="E34" s="169"/>
      <c r="F34" s="168">
        <v>5059936192</v>
      </c>
      <c r="G34" s="169"/>
      <c r="H34" s="168">
        <v>1766426024</v>
      </c>
      <c r="I34" s="169"/>
      <c r="J34" s="168">
        <v>154110136</v>
      </c>
      <c r="K34" s="169"/>
      <c r="L34" s="168">
        <v>350686449</v>
      </c>
      <c r="M34" s="169"/>
      <c r="N34" s="168">
        <v>99915221</v>
      </c>
      <c r="O34" s="169"/>
      <c r="P34" s="168">
        <v>958416225</v>
      </c>
      <c r="Q34" s="169"/>
      <c r="R34" s="71">
        <v>8770317272</v>
      </c>
    </row>
    <row r="35" spans="2:19" ht="14.1" customHeight="1" x14ac:dyDescent="0.15">
      <c r="B35" s="176" t="s">
        <v>29</v>
      </c>
      <c r="C35" s="177"/>
      <c r="D35" s="168">
        <v>6062231</v>
      </c>
      <c r="E35" s="169"/>
      <c r="F35" s="168">
        <v>275141162</v>
      </c>
      <c r="G35" s="169"/>
      <c r="H35" s="168">
        <v>27585389</v>
      </c>
      <c r="I35" s="169"/>
      <c r="J35" s="168">
        <v>7631417</v>
      </c>
      <c r="K35" s="169"/>
      <c r="L35" s="168">
        <v>8919314</v>
      </c>
      <c r="M35" s="169"/>
      <c r="N35" s="168">
        <v>682511</v>
      </c>
      <c r="O35" s="169"/>
      <c r="P35" s="168">
        <v>4680582</v>
      </c>
      <c r="Q35" s="169"/>
      <c r="R35" s="71">
        <v>330702606</v>
      </c>
    </row>
    <row r="36" spans="2:19" ht="14.1" customHeight="1" x14ac:dyDescent="0.15">
      <c r="B36" s="188" t="s">
        <v>30</v>
      </c>
      <c r="C36" s="189"/>
      <c r="D36" s="168">
        <v>0</v>
      </c>
      <c r="E36" s="169"/>
      <c r="F36" s="168">
        <v>0</v>
      </c>
      <c r="G36" s="169"/>
      <c r="H36" s="168">
        <v>0</v>
      </c>
      <c r="I36" s="169"/>
      <c r="J36" s="168">
        <v>0</v>
      </c>
      <c r="K36" s="169"/>
      <c r="L36" s="184">
        <v>0</v>
      </c>
      <c r="M36" s="185"/>
      <c r="N36" s="184">
        <v>0</v>
      </c>
      <c r="O36" s="185"/>
      <c r="P36" s="186">
        <v>0</v>
      </c>
      <c r="Q36" s="187"/>
      <c r="R36" s="71">
        <v>0</v>
      </c>
    </row>
    <row r="37" spans="2:19" ht="14.1" customHeight="1" x14ac:dyDescent="0.15">
      <c r="B37" s="190" t="s">
        <v>31</v>
      </c>
      <c r="C37" s="191"/>
      <c r="D37" s="184">
        <v>0</v>
      </c>
      <c r="E37" s="185"/>
      <c r="F37" s="184">
        <v>0</v>
      </c>
      <c r="G37" s="185"/>
      <c r="H37" s="184">
        <v>0</v>
      </c>
      <c r="I37" s="185"/>
      <c r="J37" s="184">
        <v>0</v>
      </c>
      <c r="K37" s="185"/>
      <c r="L37" s="184">
        <v>0</v>
      </c>
      <c r="M37" s="185"/>
      <c r="N37" s="184">
        <v>0</v>
      </c>
      <c r="O37" s="185"/>
      <c r="P37" s="186">
        <v>0</v>
      </c>
      <c r="Q37" s="187"/>
      <c r="R37" s="71">
        <v>0</v>
      </c>
    </row>
    <row r="38" spans="2:19" ht="14.1" customHeight="1" x14ac:dyDescent="0.15">
      <c r="B38" s="188" t="s">
        <v>32</v>
      </c>
      <c r="C38" s="189"/>
      <c r="D38" s="168">
        <v>0</v>
      </c>
      <c r="E38" s="169"/>
      <c r="F38" s="168">
        <v>0</v>
      </c>
      <c r="G38" s="169"/>
      <c r="H38" s="168">
        <v>0</v>
      </c>
      <c r="I38" s="169"/>
      <c r="J38" s="168">
        <v>0</v>
      </c>
      <c r="K38" s="169"/>
      <c r="L38" s="184">
        <v>0</v>
      </c>
      <c r="M38" s="185"/>
      <c r="N38" s="184">
        <v>0</v>
      </c>
      <c r="O38" s="185"/>
      <c r="P38" s="186">
        <v>0</v>
      </c>
      <c r="Q38" s="187"/>
      <c r="R38" s="71">
        <v>0</v>
      </c>
    </row>
    <row r="39" spans="2:19" ht="14.1" customHeight="1" x14ac:dyDescent="0.15">
      <c r="B39" s="176" t="s">
        <v>33</v>
      </c>
      <c r="C39" s="177"/>
      <c r="D39" s="168">
        <v>0</v>
      </c>
      <c r="E39" s="169"/>
      <c r="F39" s="168">
        <v>0</v>
      </c>
      <c r="G39" s="169"/>
      <c r="H39" s="168">
        <v>0</v>
      </c>
      <c r="I39" s="169"/>
      <c r="J39" s="168">
        <v>0</v>
      </c>
      <c r="K39" s="169"/>
      <c r="L39" s="168">
        <v>0</v>
      </c>
      <c r="M39" s="169"/>
      <c r="N39" s="168">
        <v>0</v>
      </c>
      <c r="O39" s="169"/>
      <c r="P39" s="168">
        <v>0</v>
      </c>
      <c r="Q39" s="169"/>
      <c r="R39" s="71">
        <v>0</v>
      </c>
    </row>
    <row r="40" spans="2:19" ht="14.1" customHeight="1" x14ac:dyDescent="0.15">
      <c r="B40" s="176" t="s">
        <v>34</v>
      </c>
      <c r="C40" s="177"/>
      <c r="D40" s="168">
        <v>0</v>
      </c>
      <c r="E40" s="169"/>
      <c r="F40" s="168">
        <v>34090600</v>
      </c>
      <c r="G40" s="169"/>
      <c r="H40" s="168">
        <v>0</v>
      </c>
      <c r="I40" s="169"/>
      <c r="J40" s="168">
        <v>0</v>
      </c>
      <c r="K40" s="169"/>
      <c r="L40" s="168">
        <v>0</v>
      </c>
      <c r="M40" s="169"/>
      <c r="N40" s="168">
        <v>0</v>
      </c>
      <c r="O40" s="169"/>
      <c r="P40" s="168">
        <v>0</v>
      </c>
      <c r="Q40" s="169"/>
      <c r="R40" s="71">
        <v>34090600</v>
      </c>
    </row>
    <row r="41" spans="2:19" ht="14.1" customHeight="1" x14ac:dyDescent="0.15">
      <c r="B41" s="176" t="s">
        <v>35</v>
      </c>
      <c r="C41" s="177"/>
      <c r="D41" s="178">
        <v>51901394745</v>
      </c>
      <c r="E41" s="179"/>
      <c r="F41" s="178">
        <v>170261322</v>
      </c>
      <c r="G41" s="179"/>
      <c r="H41" s="178">
        <v>0</v>
      </c>
      <c r="I41" s="179"/>
      <c r="J41" s="178">
        <v>0</v>
      </c>
      <c r="K41" s="179"/>
      <c r="L41" s="180">
        <v>493087054</v>
      </c>
      <c r="M41" s="181"/>
      <c r="N41" s="180">
        <v>212092317</v>
      </c>
      <c r="O41" s="181"/>
      <c r="P41" s="182">
        <v>0</v>
      </c>
      <c r="Q41" s="183"/>
      <c r="R41" s="71">
        <v>52776835438</v>
      </c>
      <c r="S41" s="14"/>
    </row>
    <row r="42" spans="2:19" ht="14.1" customHeight="1" x14ac:dyDescent="0.15">
      <c r="B42" s="176" t="s">
        <v>36</v>
      </c>
      <c r="C42" s="177"/>
      <c r="D42" s="168">
        <v>21079305</v>
      </c>
      <c r="E42" s="169"/>
      <c r="F42" s="168">
        <v>168122922</v>
      </c>
      <c r="G42" s="169"/>
      <c r="H42" s="168">
        <v>0</v>
      </c>
      <c r="I42" s="169"/>
      <c r="J42" s="168">
        <v>0</v>
      </c>
      <c r="K42" s="169"/>
      <c r="L42" s="168">
        <v>3806496</v>
      </c>
      <c r="M42" s="169"/>
      <c r="N42" s="168">
        <v>0</v>
      </c>
      <c r="O42" s="169"/>
      <c r="P42" s="168">
        <v>0</v>
      </c>
      <c r="Q42" s="169"/>
      <c r="R42" s="71">
        <v>193008723</v>
      </c>
    </row>
    <row r="43" spans="2:19" ht="14.1" customHeight="1" x14ac:dyDescent="0.15">
      <c r="B43" s="176" t="s">
        <v>37</v>
      </c>
      <c r="C43" s="177"/>
      <c r="D43" s="168">
        <v>508715269</v>
      </c>
      <c r="E43" s="169"/>
      <c r="F43" s="168">
        <v>0</v>
      </c>
      <c r="G43" s="169"/>
      <c r="H43" s="168">
        <v>0</v>
      </c>
      <c r="I43" s="169"/>
      <c r="J43" s="168">
        <v>0</v>
      </c>
      <c r="K43" s="169"/>
      <c r="L43" s="168">
        <v>0</v>
      </c>
      <c r="M43" s="169"/>
      <c r="N43" s="168">
        <v>0</v>
      </c>
      <c r="O43" s="169"/>
      <c r="P43" s="168">
        <v>0</v>
      </c>
      <c r="Q43" s="169"/>
      <c r="R43" s="71">
        <v>508715269</v>
      </c>
    </row>
    <row r="44" spans="2:19" ht="14.1" customHeight="1" x14ac:dyDescent="0.15">
      <c r="B44" s="174" t="s">
        <v>29</v>
      </c>
      <c r="C44" s="175"/>
      <c r="D44" s="168">
        <v>51359197451</v>
      </c>
      <c r="E44" s="169"/>
      <c r="F44" s="168">
        <v>0</v>
      </c>
      <c r="G44" s="169"/>
      <c r="H44" s="168">
        <v>0</v>
      </c>
      <c r="I44" s="169"/>
      <c r="J44" s="168">
        <v>0</v>
      </c>
      <c r="K44" s="169"/>
      <c r="L44" s="168">
        <v>489280558</v>
      </c>
      <c r="M44" s="169"/>
      <c r="N44" s="168">
        <v>212092317</v>
      </c>
      <c r="O44" s="169"/>
      <c r="P44" s="168">
        <v>0</v>
      </c>
      <c r="Q44" s="169"/>
      <c r="R44" s="71">
        <v>52060570326</v>
      </c>
    </row>
    <row r="45" spans="2:19" ht="14.1" customHeight="1" x14ac:dyDescent="0.15">
      <c r="B45" s="176" t="s">
        <v>33</v>
      </c>
      <c r="C45" s="177"/>
      <c r="D45" s="168">
        <v>0</v>
      </c>
      <c r="E45" s="169"/>
      <c r="F45" s="168">
        <v>0</v>
      </c>
      <c r="G45" s="169"/>
      <c r="H45" s="168">
        <v>0</v>
      </c>
      <c r="I45" s="169"/>
      <c r="J45" s="168">
        <v>0</v>
      </c>
      <c r="K45" s="169"/>
      <c r="L45" s="168">
        <v>0</v>
      </c>
      <c r="M45" s="169"/>
      <c r="N45" s="168">
        <v>0</v>
      </c>
      <c r="O45" s="169"/>
      <c r="P45" s="168">
        <v>0</v>
      </c>
      <c r="Q45" s="169"/>
      <c r="R45" s="71">
        <v>0</v>
      </c>
    </row>
    <row r="46" spans="2:19" ht="14.1" customHeight="1" x14ac:dyDescent="0.15">
      <c r="B46" s="174" t="s">
        <v>34</v>
      </c>
      <c r="C46" s="175"/>
      <c r="D46" s="168">
        <v>12402720</v>
      </c>
      <c r="E46" s="169"/>
      <c r="F46" s="168">
        <v>2138400</v>
      </c>
      <c r="G46" s="169"/>
      <c r="H46" s="168">
        <v>0</v>
      </c>
      <c r="I46" s="169"/>
      <c r="J46" s="168">
        <v>0</v>
      </c>
      <c r="K46" s="169"/>
      <c r="L46" s="168">
        <v>0</v>
      </c>
      <c r="M46" s="169"/>
      <c r="N46" s="168">
        <v>0</v>
      </c>
      <c r="O46" s="169"/>
      <c r="P46" s="168">
        <v>0</v>
      </c>
      <c r="Q46" s="169"/>
      <c r="R46" s="71">
        <v>14541120</v>
      </c>
    </row>
    <row r="47" spans="2:19" ht="14.1" customHeight="1" x14ac:dyDescent="0.15">
      <c r="B47" s="172" t="s">
        <v>38</v>
      </c>
      <c r="C47" s="173"/>
      <c r="D47" s="168">
        <v>7038483</v>
      </c>
      <c r="E47" s="169"/>
      <c r="F47" s="168">
        <v>24043617</v>
      </c>
      <c r="G47" s="169"/>
      <c r="H47" s="168">
        <v>8218754</v>
      </c>
      <c r="I47" s="169"/>
      <c r="J47" s="168">
        <v>1</v>
      </c>
      <c r="K47" s="169"/>
      <c r="L47" s="168">
        <v>4174310</v>
      </c>
      <c r="M47" s="169"/>
      <c r="N47" s="168">
        <v>21270893</v>
      </c>
      <c r="O47" s="169"/>
      <c r="P47" s="168">
        <v>99135746</v>
      </c>
      <c r="Q47" s="169"/>
      <c r="R47" s="71">
        <v>163881804</v>
      </c>
    </row>
    <row r="48" spans="2:19" ht="13.5" customHeight="1" x14ac:dyDescent="0.15">
      <c r="B48" s="170" t="s">
        <v>46</v>
      </c>
      <c r="C48" s="171"/>
      <c r="D48" s="168">
        <v>52965418033</v>
      </c>
      <c r="E48" s="169"/>
      <c r="F48" s="168">
        <v>6596930407</v>
      </c>
      <c r="G48" s="169"/>
      <c r="H48" s="168">
        <v>1890039182</v>
      </c>
      <c r="I48" s="169"/>
      <c r="J48" s="168">
        <v>181428186</v>
      </c>
      <c r="K48" s="169"/>
      <c r="L48" s="168">
        <v>859330576</v>
      </c>
      <c r="M48" s="169"/>
      <c r="N48" s="168">
        <v>346415228</v>
      </c>
      <c r="O48" s="169"/>
      <c r="P48" s="168">
        <v>1232996822</v>
      </c>
      <c r="Q48" s="169"/>
      <c r="R48" s="71">
        <v>64072558434</v>
      </c>
    </row>
    <row r="49" spans="4:18" ht="3" customHeight="1" x14ac:dyDescent="0.15"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</row>
  </sheetData>
  <mergeCells count="311">
    <mergeCell ref="A1:E1"/>
    <mergeCell ref="A2:S2"/>
    <mergeCell ref="A3:G3"/>
    <mergeCell ref="A4:R4"/>
    <mergeCell ref="A5:R5"/>
    <mergeCell ref="B6:R6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B8:C8"/>
    <mergeCell ref="D8:E8"/>
    <mergeCell ref="F8:G8"/>
    <mergeCell ref="H8:I8"/>
    <mergeCell ref="J8:K8"/>
    <mergeCell ref="L8:M8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26:O26"/>
    <mergeCell ref="P26:Q26"/>
    <mergeCell ref="B29:C30"/>
    <mergeCell ref="D29:E30"/>
    <mergeCell ref="F29:G30"/>
    <mergeCell ref="H29:I30"/>
    <mergeCell ref="J29:K30"/>
    <mergeCell ref="L29:M30"/>
    <mergeCell ref="N29:O30"/>
    <mergeCell ref="P29:Q30"/>
    <mergeCell ref="B26:C26"/>
    <mergeCell ref="D26:E26"/>
    <mergeCell ref="F26:G26"/>
    <mergeCell ref="H26:I26"/>
    <mergeCell ref="J26:K26"/>
    <mergeCell ref="L26:M26"/>
    <mergeCell ref="R29:R30"/>
    <mergeCell ref="B31:C31"/>
    <mergeCell ref="D31:E31"/>
    <mergeCell ref="F31:G31"/>
    <mergeCell ref="H31:I31"/>
    <mergeCell ref="J31:K31"/>
    <mergeCell ref="L31:M31"/>
    <mergeCell ref="N31:O31"/>
    <mergeCell ref="P31:Q31"/>
    <mergeCell ref="N32:O32"/>
    <mergeCell ref="P32:Q32"/>
    <mergeCell ref="B33:C33"/>
    <mergeCell ref="D33:E33"/>
    <mergeCell ref="F33:G33"/>
    <mergeCell ref="H33:I33"/>
    <mergeCell ref="J33:K33"/>
    <mergeCell ref="L33:M33"/>
    <mergeCell ref="N33:O33"/>
    <mergeCell ref="P33:Q33"/>
    <mergeCell ref="B32:C32"/>
    <mergeCell ref="D32:E32"/>
    <mergeCell ref="F32:G32"/>
    <mergeCell ref="H32:I32"/>
    <mergeCell ref="J32:K32"/>
    <mergeCell ref="L32:M32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34:C34"/>
    <mergeCell ref="D34:E34"/>
    <mergeCell ref="F34:G34"/>
    <mergeCell ref="H34:I34"/>
    <mergeCell ref="J34:K34"/>
    <mergeCell ref="L34:M34"/>
    <mergeCell ref="N36:O36"/>
    <mergeCell ref="P36:Q36"/>
    <mergeCell ref="B37:C37"/>
    <mergeCell ref="D37:E37"/>
    <mergeCell ref="F37:G37"/>
    <mergeCell ref="H37:I37"/>
    <mergeCell ref="J37:K37"/>
    <mergeCell ref="L37:M37"/>
    <mergeCell ref="N37:O37"/>
    <mergeCell ref="P37:Q37"/>
    <mergeCell ref="B36:C36"/>
    <mergeCell ref="D36:E36"/>
    <mergeCell ref="F36:G36"/>
    <mergeCell ref="H36:I36"/>
    <mergeCell ref="J36:K36"/>
    <mergeCell ref="L36:M36"/>
    <mergeCell ref="N38:O38"/>
    <mergeCell ref="P38:Q38"/>
    <mergeCell ref="B39:C39"/>
    <mergeCell ref="D39:E39"/>
    <mergeCell ref="F39:G39"/>
    <mergeCell ref="H39:I39"/>
    <mergeCell ref="J39:K39"/>
    <mergeCell ref="L39:M39"/>
    <mergeCell ref="N39:O39"/>
    <mergeCell ref="P39:Q39"/>
    <mergeCell ref="B38:C38"/>
    <mergeCell ref="D38:E38"/>
    <mergeCell ref="F38:G38"/>
    <mergeCell ref="H38:I38"/>
    <mergeCell ref="J38:K38"/>
    <mergeCell ref="L38:M38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0:C40"/>
    <mergeCell ref="D40:E40"/>
    <mergeCell ref="F40:G40"/>
    <mergeCell ref="H40:I40"/>
    <mergeCell ref="J40:K40"/>
    <mergeCell ref="L40:M40"/>
    <mergeCell ref="N42:O42"/>
    <mergeCell ref="P42:Q42"/>
    <mergeCell ref="B43:C43"/>
    <mergeCell ref="D43:E43"/>
    <mergeCell ref="F43:G43"/>
    <mergeCell ref="H43:I43"/>
    <mergeCell ref="J43:K43"/>
    <mergeCell ref="L43:M43"/>
    <mergeCell ref="N43:O43"/>
    <mergeCell ref="P43:Q43"/>
    <mergeCell ref="B42:C42"/>
    <mergeCell ref="D42:E42"/>
    <mergeCell ref="F42:G42"/>
    <mergeCell ref="H42:I42"/>
    <mergeCell ref="J42:K42"/>
    <mergeCell ref="L42:M42"/>
    <mergeCell ref="N44:O44"/>
    <mergeCell ref="P44:Q44"/>
    <mergeCell ref="B45:C45"/>
    <mergeCell ref="D45:E45"/>
    <mergeCell ref="F45:G45"/>
    <mergeCell ref="H45:I45"/>
    <mergeCell ref="J45:K45"/>
    <mergeCell ref="L45:M45"/>
    <mergeCell ref="N45:O45"/>
    <mergeCell ref="P45:Q45"/>
    <mergeCell ref="B44:C44"/>
    <mergeCell ref="D44:E44"/>
    <mergeCell ref="F44:G44"/>
    <mergeCell ref="H44:I44"/>
    <mergeCell ref="J44:K44"/>
    <mergeCell ref="L44:M44"/>
    <mergeCell ref="N48:O48"/>
    <mergeCell ref="P48:Q48"/>
    <mergeCell ref="B48:C48"/>
    <mergeCell ref="D48:E48"/>
    <mergeCell ref="F48:G48"/>
    <mergeCell ref="H48:I48"/>
    <mergeCell ref="J48:K48"/>
    <mergeCell ref="L48:M48"/>
    <mergeCell ref="N46:O46"/>
    <mergeCell ref="P46:Q46"/>
    <mergeCell ref="B47:C47"/>
    <mergeCell ref="D47:E47"/>
    <mergeCell ref="F47:G47"/>
    <mergeCell ref="H47:I47"/>
    <mergeCell ref="J47:K47"/>
    <mergeCell ref="L47:M47"/>
    <mergeCell ref="N47:O47"/>
    <mergeCell ref="P47:Q47"/>
    <mergeCell ref="B46:C46"/>
    <mergeCell ref="D46:E46"/>
    <mergeCell ref="F46:G46"/>
    <mergeCell ref="H46:I46"/>
    <mergeCell ref="J46:K46"/>
    <mergeCell ref="L46:M46"/>
  </mergeCells>
  <phoneticPr fontId="4"/>
  <printOptions horizontalCentered="1"/>
  <pageMargins left="0" right="0" top="0" bottom="0" header="0.31496062992125984" footer="0.31496062992125984"/>
  <pageSetup paperSize="9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I49"/>
  <sheetViews>
    <sheetView tabSelected="1" view="pageBreakPreview" topLeftCell="A17" zoomScale="110" zoomScaleNormal="100" zoomScaleSheetLayoutView="110" workbookViewId="0">
      <selection activeCell="B40" sqref="B40:B42"/>
    </sheetView>
  </sheetViews>
  <sheetFormatPr defaultRowHeight="13.5" x14ac:dyDescent="0.15"/>
  <cols>
    <col min="1" max="1" width="0.5" customWidth="1"/>
    <col min="2" max="2" width="16.875" customWidth="1"/>
    <col min="3" max="3" width="12.625" customWidth="1"/>
    <col min="4" max="4" width="8.375" customWidth="1"/>
    <col min="5" max="5" width="16.75" customWidth="1"/>
    <col min="6" max="6" width="11.125" customWidth="1"/>
    <col min="7" max="7" width="0.75" customWidth="1"/>
    <col min="8" max="8" width="16.75" customWidth="1"/>
    <col min="9" max="9" width="11.375" bestFit="1" customWidth="1"/>
  </cols>
  <sheetData>
    <row r="1" spans="2:6" ht="27.75" customHeight="1" x14ac:dyDescent="0.15"/>
    <row r="2" spans="2:6" ht="15" customHeight="1" x14ac:dyDescent="0.15">
      <c r="B2" s="264" t="s">
        <v>149</v>
      </c>
      <c r="C2" s="264"/>
      <c r="D2" s="264"/>
      <c r="E2" s="264"/>
      <c r="F2" s="264"/>
    </row>
    <row r="3" spans="2:6" ht="14.25" customHeight="1" x14ac:dyDescent="0.15">
      <c r="B3" s="54" t="s">
        <v>150</v>
      </c>
      <c r="F3" s="55" t="s">
        <v>184</v>
      </c>
    </row>
    <row r="4" spans="2:6" x14ac:dyDescent="0.15">
      <c r="B4" s="111" t="s">
        <v>151</v>
      </c>
      <c r="C4" s="111" t="s">
        <v>133</v>
      </c>
      <c r="D4" s="269" t="s">
        <v>152</v>
      </c>
      <c r="E4" s="270"/>
      <c r="F4" s="112" t="s">
        <v>0</v>
      </c>
    </row>
    <row r="5" spans="2:6" x14ac:dyDescent="0.15">
      <c r="B5" s="256" t="s">
        <v>153</v>
      </c>
      <c r="C5" s="256" t="s">
        <v>10</v>
      </c>
      <c r="D5" s="57" t="s">
        <v>248</v>
      </c>
      <c r="E5" s="58"/>
      <c r="F5" s="115">
        <v>1419394916</v>
      </c>
    </row>
    <row r="6" spans="2:6" x14ac:dyDescent="0.15">
      <c r="B6" s="265"/>
      <c r="C6" s="265"/>
      <c r="D6" s="57" t="s">
        <v>249</v>
      </c>
      <c r="E6" s="58"/>
      <c r="F6" s="115">
        <v>195183000</v>
      </c>
    </row>
    <row r="7" spans="2:6" x14ac:dyDescent="0.15">
      <c r="B7" s="265"/>
      <c r="C7" s="265"/>
      <c r="D7" s="57" t="s">
        <v>250</v>
      </c>
      <c r="E7" s="58"/>
      <c r="F7" s="115">
        <v>1417000</v>
      </c>
    </row>
    <row r="8" spans="2:6" x14ac:dyDescent="0.15">
      <c r="B8" s="265"/>
      <c r="C8" s="265"/>
      <c r="D8" s="57" t="s">
        <v>251</v>
      </c>
      <c r="E8" s="58"/>
      <c r="F8" s="115">
        <v>5072000</v>
      </c>
    </row>
    <row r="9" spans="2:6" x14ac:dyDescent="0.15">
      <c r="B9" s="265"/>
      <c r="C9" s="265"/>
      <c r="D9" s="57" t="s">
        <v>252</v>
      </c>
      <c r="E9" s="58"/>
      <c r="F9" s="115">
        <v>3331000</v>
      </c>
    </row>
    <row r="10" spans="2:6" x14ac:dyDescent="0.15">
      <c r="B10" s="265"/>
      <c r="C10" s="265"/>
      <c r="D10" s="57" t="s">
        <v>253</v>
      </c>
      <c r="E10" s="58"/>
      <c r="F10" s="115">
        <v>238525000</v>
      </c>
    </row>
    <row r="11" spans="2:6" x14ac:dyDescent="0.15">
      <c r="B11" s="265"/>
      <c r="C11" s="265"/>
      <c r="D11" s="57" t="s">
        <v>254</v>
      </c>
      <c r="E11" s="58"/>
      <c r="F11" s="115">
        <v>6521772</v>
      </c>
    </row>
    <row r="12" spans="2:6" x14ac:dyDescent="0.15">
      <c r="B12" s="265"/>
      <c r="C12" s="265"/>
      <c r="D12" s="57" t="s">
        <v>255</v>
      </c>
      <c r="E12" s="58"/>
      <c r="F12" s="115">
        <v>40168000</v>
      </c>
    </row>
    <row r="13" spans="2:6" x14ac:dyDescent="0.15">
      <c r="B13" s="265"/>
      <c r="C13" s="265"/>
      <c r="D13" s="57" t="s">
        <v>257</v>
      </c>
      <c r="E13" s="58"/>
      <c r="F13" s="115">
        <v>5019000</v>
      </c>
    </row>
    <row r="14" spans="2:6" x14ac:dyDescent="0.15">
      <c r="B14" s="265"/>
      <c r="C14" s="265"/>
      <c r="D14" s="57" t="s">
        <v>256</v>
      </c>
      <c r="E14" s="58"/>
      <c r="F14" s="115">
        <v>5754153000</v>
      </c>
    </row>
    <row r="15" spans="2:6" x14ac:dyDescent="0.15">
      <c r="B15" s="265"/>
      <c r="C15" s="265"/>
      <c r="D15" s="57" t="s">
        <v>258</v>
      </c>
      <c r="E15" s="58"/>
      <c r="F15" s="115">
        <v>2482000</v>
      </c>
    </row>
    <row r="16" spans="2:6" x14ac:dyDescent="0.15">
      <c r="B16" s="265"/>
      <c r="C16" s="265"/>
      <c r="D16" s="57" t="s">
        <v>259</v>
      </c>
      <c r="E16" s="58"/>
      <c r="F16" s="115">
        <v>60401714</v>
      </c>
    </row>
    <row r="17" spans="2:9" x14ac:dyDescent="0.15">
      <c r="B17" s="265"/>
      <c r="C17" s="265"/>
      <c r="D17" s="57" t="s">
        <v>260</v>
      </c>
      <c r="E17" s="58"/>
      <c r="F17" s="115">
        <v>17652277</v>
      </c>
    </row>
    <row r="18" spans="2:9" x14ac:dyDescent="0.15">
      <c r="B18" s="265"/>
      <c r="C18" s="257"/>
      <c r="D18" s="258" t="s">
        <v>154</v>
      </c>
      <c r="E18" s="260"/>
      <c r="F18" s="115">
        <v>7749320679</v>
      </c>
      <c r="H18" s="89"/>
      <c r="I18" s="127"/>
    </row>
    <row r="19" spans="2:9" ht="13.5" customHeight="1" x14ac:dyDescent="0.15">
      <c r="B19" s="265"/>
      <c r="C19" s="261" t="s">
        <v>11</v>
      </c>
      <c r="D19" s="266" t="s">
        <v>155</v>
      </c>
      <c r="E19" s="58" t="s">
        <v>156</v>
      </c>
      <c r="F19" s="115">
        <v>49765791</v>
      </c>
    </row>
    <row r="20" spans="2:9" x14ac:dyDescent="0.15">
      <c r="B20" s="265"/>
      <c r="C20" s="262"/>
      <c r="D20" s="267"/>
      <c r="E20" s="58" t="s">
        <v>157</v>
      </c>
      <c r="F20" s="115">
        <v>38618468</v>
      </c>
    </row>
    <row r="21" spans="2:9" x14ac:dyDescent="0.15">
      <c r="B21" s="265"/>
      <c r="C21" s="262"/>
      <c r="D21" s="268"/>
      <c r="E21" s="136" t="s">
        <v>147</v>
      </c>
      <c r="F21" s="115">
        <v>88384259</v>
      </c>
    </row>
    <row r="22" spans="2:9" ht="13.5" customHeight="1" x14ac:dyDescent="0.15">
      <c r="B22" s="265"/>
      <c r="C22" s="262"/>
      <c r="D22" s="266" t="s">
        <v>158</v>
      </c>
      <c r="E22" s="58" t="s">
        <v>156</v>
      </c>
      <c r="F22" s="115">
        <v>891400473</v>
      </c>
    </row>
    <row r="23" spans="2:9" x14ac:dyDescent="0.15">
      <c r="B23" s="265"/>
      <c r="C23" s="262"/>
      <c r="D23" s="267"/>
      <c r="E23" s="58" t="s">
        <v>157</v>
      </c>
      <c r="F23" s="115">
        <v>630642204</v>
      </c>
    </row>
    <row r="24" spans="2:9" x14ac:dyDescent="0.15">
      <c r="B24" s="265"/>
      <c r="C24" s="262"/>
      <c r="D24" s="268"/>
      <c r="E24" s="136" t="s">
        <v>147</v>
      </c>
      <c r="F24" s="115">
        <v>1522042677</v>
      </c>
    </row>
    <row r="25" spans="2:9" x14ac:dyDescent="0.15">
      <c r="B25" s="265"/>
      <c r="C25" s="263"/>
      <c r="D25" s="258" t="s">
        <v>154</v>
      </c>
      <c r="E25" s="260"/>
      <c r="F25" s="115">
        <v>1610426936</v>
      </c>
      <c r="H25" s="89"/>
    </row>
    <row r="26" spans="2:9" x14ac:dyDescent="0.15">
      <c r="B26" s="257"/>
      <c r="C26" s="258" t="s">
        <v>9</v>
      </c>
      <c r="D26" s="259"/>
      <c r="E26" s="260"/>
      <c r="F26" s="115">
        <v>9359747615</v>
      </c>
      <c r="H26" s="89"/>
    </row>
    <row r="27" spans="2:9" ht="13.5" customHeight="1" x14ac:dyDescent="0.15">
      <c r="B27" s="261" t="s">
        <v>265</v>
      </c>
      <c r="C27" s="256" t="s">
        <v>261</v>
      </c>
      <c r="D27" s="57" t="s">
        <v>262</v>
      </c>
      <c r="E27" s="58"/>
      <c r="F27" s="115">
        <v>4598126</v>
      </c>
    </row>
    <row r="28" spans="2:9" x14ac:dyDescent="0.15">
      <c r="B28" s="262"/>
      <c r="C28" s="257"/>
      <c r="D28" s="57" t="s">
        <v>263</v>
      </c>
      <c r="E28" s="58"/>
      <c r="F28" s="115">
        <v>63000000</v>
      </c>
    </row>
    <row r="29" spans="2:9" x14ac:dyDescent="0.15">
      <c r="B29" s="263"/>
      <c r="C29" s="258" t="s">
        <v>264</v>
      </c>
      <c r="D29" s="259"/>
      <c r="E29" s="260"/>
      <c r="F29" s="115">
        <v>67598126</v>
      </c>
    </row>
    <row r="30" spans="2:9" ht="13.5" customHeight="1" x14ac:dyDescent="0.15">
      <c r="B30" s="261" t="s">
        <v>267</v>
      </c>
      <c r="C30" s="56" t="s">
        <v>261</v>
      </c>
      <c r="D30" s="57" t="s">
        <v>263</v>
      </c>
      <c r="E30" s="58"/>
      <c r="F30" s="115">
        <v>154880</v>
      </c>
    </row>
    <row r="31" spans="2:9" x14ac:dyDescent="0.15">
      <c r="B31" s="262"/>
      <c r="C31" s="56" t="s">
        <v>266</v>
      </c>
      <c r="D31" s="57" t="s">
        <v>277</v>
      </c>
      <c r="E31" s="58"/>
      <c r="F31" s="115">
        <v>293000</v>
      </c>
    </row>
    <row r="32" spans="2:9" x14ac:dyDescent="0.15">
      <c r="B32" s="263"/>
      <c r="C32" s="258" t="s">
        <v>264</v>
      </c>
      <c r="D32" s="259"/>
      <c r="E32" s="260"/>
      <c r="F32" s="115">
        <v>447880</v>
      </c>
    </row>
    <row r="33" spans="2:9" ht="13.5" customHeight="1" x14ac:dyDescent="0.15">
      <c r="B33" s="261" t="s">
        <v>269</v>
      </c>
      <c r="C33" s="256" t="s">
        <v>261</v>
      </c>
      <c r="D33" s="57" t="s">
        <v>262</v>
      </c>
      <c r="E33" s="58"/>
      <c r="F33" s="115">
        <v>7513000</v>
      </c>
    </row>
    <row r="34" spans="2:9" ht="13.5" customHeight="1" x14ac:dyDescent="0.15">
      <c r="B34" s="262"/>
      <c r="C34" s="257"/>
      <c r="D34" s="57" t="s">
        <v>263</v>
      </c>
      <c r="E34" s="58"/>
      <c r="F34" s="115">
        <v>6182000</v>
      </c>
    </row>
    <row r="35" spans="2:9" x14ac:dyDescent="0.15">
      <c r="B35" s="262"/>
      <c r="C35" s="56" t="s">
        <v>266</v>
      </c>
      <c r="D35" s="57" t="s">
        <v>268</v>
      </c>
      <c r="E35" s="58"/>
      <c r="F35" s="115">
        <v>750000</v>
      </c>
    </row>
    <row r="36" spans="2:9" x14ac:dyDescent="0.15">
      <c r="B36" s="263"/>
      <c r="C36" s="258" t="s">
        <v>9</v>
      </c>
      <c r="D36" s="259"/>
      <c r="E36" s="260"/>
      <c r="F36" s="115">
        <v>14445000</v>
      </c>
    </row>
    <row r="37" spans="2:9" ht="13.5" customHeight="1" x14ac:dyDescent="0.15">
      <c r="B37" s="261" t="s">
        <v>270</v>
      </c>
      <c r="C37" s="56" t="s">
        <v>261</v>
      </c>
      <c r="D37" s="57" t="s">
        <v>274</v>
      </c>
      <c r="E37" s="58"/>
      <c r="F37" s="115">
        <v>7000000</v>
      </c>
    </row>
    <row r="38" spans="2:9" x14ac:dyDescent="0.15">
      <c r="B38" s="262"/>
      <c r="C38" s="56" t="s">
        <v>266</v>
      </c>
      <c r="D38" s="57" t="s">
        <v>268</v>
      </c>
      <c r="E38" s="58"/>
      <c r="F38" s="115">
        <v>1494000</v>
      </c>
    </row>
    <row r="39" spans="2:9" x14ac:dyDescent="0.15">
      <c r="B39" s="263"/>
      <c r="C39" s="258" t="s">
        <v>264</v>
      </c>
      <c r="D39" s="259"/>
      <c r="E39" s="260"/>
      <c r="F39" s="115">
        <v>8494000</v>
      </c>
    </row>
    <row r="40" spans="2:9" ht="13.5" customHeight="1" x14ac:dyDescent="0.15">
      <c r="B40" s="261" t="s">
        <v>271</v>
      </c>
      <c r="C40" s="56" t="s">
        <v>261</v>
      </c>
      <c r="D40" s="57" t="s">
        <v>274</v>
      </c>
      <c r="E40" s="58"/>
      <c r="F40" s="115">
        <v>9500000</v>
      </c>
    </row>
    <row r="41" spans="2:9" x14ac:dyDescent="0.15">
      <c r="B41" s="262"/>
      <c r="C41" s="56" t="s">
        <v>266</v>
      </c>
      <c r="D41" s="57" t="s">
        <v>268</v>
      </c>
      <c r="E41" s="58"/>
      <c r="F41" s="115">
        <v>1276000</v>
      </c>
    </row>
    <row r="42" spans="2:9" x14ac:dyDescent="0.15">
      <c r="B42" s="263"/>
      <c r="C42" s="258" t="s">
        <v>264</v>
      </c>
      <c r="D42" s="259"/>
      <c r="E42" s="260"/>
      <c r="F42" s="115">
        <v>10776000</v>
      </c>
    </row>
    <row r="43" spans="2:9" ht="13.5" customHeight="1" x14ac:dyDescent="0.15">
      <c r="B43" s="261" t="s">
        <v>272</v>
      </c>
      <c r="C43" s="56" t="s">
        <v>261</v>
      </c>
      <c r="D43" s="57" t="s">
        <v>274</v>
      </c>
      <c r="E43" s="58"/>
      <c r="F43" s="115">
        <v>1097000</v>
      </c>
    </row>
    <row r="44" spans="2:9" x14ac:dyDescent="0.15">
      <c r="B44" s="263"/>
      <c r="C44" s="258" t="s">
        <v>264</v>
      </c>
      <c r="D44" s="259"/>
      <c r="E44" s="260"/>
      <c r="F44" s="115">
        <v>1097000</v>
      </c>
    </row>
    <row r="45" spans="2:9" x14ac:dyDescent="0.15">
      <c r="B45" s="256" t="s">
        <v>273</v>
      </c>
      <c r="C45" s="56" t="s">
        <v>261</v>
      </c>
      <c r="D45" s="57" t="s">
        <v>263</v>
      </c>
      <c r="E45" s="58"/>
      <c r="F45" s="115">
        <v>-81597970</v>
      </c>
      <c r="I45" s="127"/>
    </row>
    <row r="46" spans="2:9" x14ac:dyDescent="0.15">
      <c r="B46" s="257"/>
      <c r="C46" s="258" t="s">
        <v>264</v>
      </c>
      <c r="D46" s="259"/>
      <c r="E46" s="260"/>
      <c r="F46" s="115">
        <f>F45</f>
        <v>-81597970</v>
      </c>
    </row>
    <row r="47" spans="2:9" x14ac:dyDescent="0.15">
      <c r="B47" s="258" t="s">
        <v>264</v>
      </c>
      <c r="C47" s="259"/>
      <c r="D47" s="259"/>
      <c r="E47" s="260"/>
      <c r="F47" s="115">
        <f>F46+F44+F42+F39+F36+F32+F29+F26</f>
        <v>9381007651</v>
      </c>
    </row>
    <row r="48" spans="2:9" x14ac:dyDescent="0.15">
      <c r="B48" s="109"/>
      <c r="C48" s="110"/>
      <c r="D48" s="110"/>
      <c r="E48" s="110"/>
      <c r="F48" s="110"/>
    </row>
    <row r="49" ht="5.25" customHeight="1" x14ac:dyDescent="0.15"/>
  </sheetData>
  <mergeCells count="27">
    <mergeCell ref="B2:F2"/>
    <mergeCell ref="B5:B26"/>
    <mergeCell ref="C5:C18"/>
    <mergeCell ref="D18:E18"/>
    <mergeCell ref="C19:C25"/>
    <mergeCell ref="D19:D21"/>
    <mergeCell ref="D22:D24"/>
    <mergeCell ref="D25:E25"/>
    <mergeCell ref="C26:E26"/>
    <mergeCell ref="D4:E4"/>
    <mergeCell ref="C33:C34"/>
    <mergeCell ref="B33:B36"/>
    <mergeCell ref="C27:C28"/>
    <mergeCell ref="C29:E29"/>
    <mergeCell ref="B27:B29"/>
    <mergeCell ref="C32:E32"/>
    <mergeCell ref="B30:B32"/>
    <mergeCell ref="C36:E36"/>
    <mergeCell ref="B45:B46"/>
    <mergeCell ref="C46:E46"/>
    <mergeCell ref="B47:E47"/>
    <mergeCell ref="C39:E39"/>
    <mergeCell ref="B37:B39"/>
    <mergeCell ref="B40:B42"/>
    <mergeCell ref="C42:E42"/>
    <mergeCell ref="C44:E44"/>
    <mergeCell ref="B43:B44"/>
  </mergeCells>
  <phoneticPr fontId="4"/>
  <printOptions horizontalCentered="1"/>
  <pageMargins left="0.19685039370078741" right="0.19685039370078741" top="0.98425196850393704" bottom="0.19685039370078741" header="0.78740157480314965" footer="0.31496062992125984"/>
  <pageSetup paperSize="9" scale="8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21"/>
  <sheetViews>
    <sheetView view="pageBreakPreview" zoomScaleNormal="100" zoomScaleSheetLayoutView="100" workbookViewId="0">
      <selection activeCell="B1" sqref="B1"/>
    </sheetView>
  </sheetViews>
  <sheetFormatPr defaultRowHeight="13.5" x14ac:dyDescent="0.15"/>
  <cols>
    <col min="1" max="1" width="8.125" style="59" customWidth="1"/>
    <col min="2" max="2" width="5" style="59" customWidth="1"/>
    <col min="3" max="3" width="23.625" style="59" customWidth="1"/>
    <col min="4" max="8" width="15.625" style="59" customWidth="1"/>
    <col min="9" max="9" width="1.25" style="59" customWidth="1"/>
    <col min="10" max="10" width="12.625" style="59" customWidth="1"/>
    <col min="11" max="11" width="12.75" bestFit="1" customWidth="1"/>
    <col min="12" max="13" width="10.5" bestFit="1" customWidth="1"/>
  </cols>
  <sheetData>
    <row r="1" spans="3:12" s="59" customFormat="1" ht="41.25" customHeight="1" x14ac:dyDescent="0.15"/>
    <row r="2" spans="3:12" s="59" customFormat="1" ht="18" customHeight="1" x14ac:dyDescent="0.15">
      <c r="C2" s="273" t="s">
        <v>159</v>
      </c>
      <c r="D2" s="273"/>
      <c r="E2" s="273"/>
      <c r="F2" s="274" t="s">
        <v>184</v>
      </c>
      <c r="G2" s="274"/>
      <c r="H2" s="274"/>
    </row>
    <row r="3" spans="3:12" s="59" customFormat="1" ht="24.95" customHeight="1" x14ac:dyDescent="0.15">
      <c r="C3" s="275" t="s">
        <v>17</v>
      </c>
      <c r="D3" s="275" t="s">
        <v>144</v>
      </c>
      <c r="E3" s="277" t="s">
        <v>160</v>
      </c>
      <c r="F3" s="278"/>
      <c r="G3" s="278"/>
      <c r="H3" s="279"/>
    </row>
    <row r="4" spans="3:12" s="60" customFormat="1" ht="27.95" customHeight="1" x14ac:dyDescent="0.15">
      <c r="C4" s="276"/>
      <c r="D4" s="276"/>
      <c r="E4" s="119" t="s">
        <v>161</v>
      </c>
      <c r="F4" s="133" t="s">
        <v>162</v>
      </c>
      <c r="G4" s="133" t="s">
        <v>163</v>
      </c>
      <c r="H4" s="133" t="s">
        <v>164</v>
      </c>
    </row>
    <row r="5" spans="3:12" s="59" customFormat="1" ht="30" customHeight="1" x14ac:dyDescent="0.15">
      <c r="C5" s="61" t="s">
        <v>165</v>
      </c>
      <c r="D5" s="159">
        <v>10248427786</v>
      </c>
      <c r="E5" s="160">
        <v>1525855677</v>
      </c>
      <c r="F5" s="161">
        <v>571002399</v>
      </c>
      <c r="G5" s="161">
        <v>5581688046</v>
      </c>
      <c r="H5" s="161">
        <v>2569881664</v>
      </c>
      <c r="J5" s="62"/>
      <c r="L5" s="66"/>
    </row>
    <row r="6" spans="3:12" s="59" customFormat="1" ht="30" customHeight="1" x14ac:dyDescent="0.15">
      <c r="C6" s="61" t="s">
        <v>166</v>
      </c>
      <c r="D6" s="162">
        <v>302229675</v>
      </c>
      <c r="E6" s="163">
        <v>88384259</v>
      </c>
      <c r="F6" s="164">
        <v>140944601</v>
      </c>
      <c r="G6" s="161">
        <v>72900815</v>
      </c>
      <c r="H6" s="164">
        <v>0</v>
      </c>
      <c r="J6" s="62"/>
    </row>
    <row r="7" spans="3:12" s="59" customFormat="1" ht="30" customHeight="1" x14ac:dyDescent="0.15">
      <c r="C7" s="61" t="s">
        <v>167</v>
      </c>
      <c r="D7" s="162">
        <v>426823873</v>
      </c>
      <c r="E7" s="163">
        <v>0</v>
      </c>
      <c r="F7" s="164">
        <v>0</v>
      </c>
      <c r="G7" s="161">
        <v>426823873</v>
      </c>
      <c r="H7" s="164">
        <v>0</v>
      </c>
      <c r="J7" s="62"/>
    </row>
    <row r="8" spans="3:12" s="59" customFormat="1" ht="30" customHeight="1" x14ac:dyDescent="0.15">
      <c r="C8" s="61" t="s">
        <v>139</v>
      </c>
      <c r="D8" s="162">
        <v>0</v>
      </c>
      <c r="E8" s="163">
        <v>0</v>
      </c>
      <c r="F8" s="164">
        <v>0</v>
      </c>
      <c r="G8" s="164">
        <v>0</v>
      </c>
      <c r="H8" s="164">
        <v>0</v>
      </c>
      <c r="J8" s="62"/>
    </row>
    <row r="9" spans="3:12" s="59" customFormat="1" ht="30" customHeight="1" x14ac:dyDescent="0.15">
      <c r="C9" s="43" t="s">
        <v>46</v>
      </c>
      <c r="D9" s="165">
        <v>10977481334</v>
      </c>
      <c r="E9" s="166">
        <v>1614239936</v>
      </c>
      <c r="F9" s="167">
        <v>711947000</v>
      </c>
      <c r="G9" s="167">
        <v>6081412734</v>
      </c>
      <c r="H9" s="167">
        <v>2569881664</v>
      </c>
      <c r="J9" s="62"/>
    </row>
    <row r="10" spans="3:12" s="59" customFormat="1" ht="30" customHeight="1" x14ac:dyDescent="0.15">
      <c r="C10" s="60"/>
      <c r="D10" s="113"/>
      <c r="E10" s="114"/>
      <c r="F10" s="114"/>
      <c r="G10" s="114"/>
      <c r="H10" s="114"/>
      <c r="J10" s="62"/>
    </row>
    <row r="11" spans="3:12" s="63" customFormat="1" ht="36" customHeight="1" x14ac:dyDescent="0.15">
      <c r="J11" s="62"/>
    </row>
    <row r="12" spans="3:12" s="63" customFormat="1" ht="36" customHeight="1" x14ac:dyDescent="0.15">
      <c r="J12" s="62"/>
    </row>
    <row r="13" spans="3:12" s="63" customFormat="1" ht="36" customHeight="1" x14ac:dyDescent="0.15">
      <c r="J13" s="62"/>
    </row>
    <row r="14" spans="3:12" s="63" customFormat="1" ht="36" customHeight="1" x14ac:dyDescent="0.15">
      <c r="J14" s="62"/>
    </row>
    <row r="15" spans="3:12" s="63" customFormat="1" ht="36" customHeight="1" x14ac:dyDescent="0.15">
      <c r="J15" s="62"/>
    </row>
    <row r="16" spans="3:12" s="63" customFormat="1" ht="36" customHeight="1" x14ac:dyDescent="0.15">
      <c r="J16" s="62"/>
    </row>
    <row r="17" spans="1:10" s="63" customFormat="1" ht="21.75" customHeight="1" x14ac:dyDescent="0.15"/>
    <row r="18" spans="1:10" x14ac:dyDescent="0.15">
      <c r="A18" s="63"/>
      <c r="B18" s="63"/>
      <c r="C18" s="271"/>
      <c r="D18" s="272"/>
      <c r="E18" s="272"/>
      <c r="F18" s="272"/>
      <c r="G18" s="272"/>
      <c r="H18" s="272"/>
      <c r="I18" s="63"/>
      <c r="J18" s="63"/>
    </row>
    <row r="19" spans="1:10" x14ac:dyDescent="0.15">
      <c r="A19" s="63"/>
      <c r="B19" s="63"/>
      <c r="C19" s="64"/>
      <c r="D19" s="64"/>
      <c r="E19" s="64"/>
      <c r="F19" s="64"/>
      <c r="G19" s="64"/>
      <c r="H19" s="64"/>
      <c r="I19" s="63"/>
      <c r="J19" s="63"/>
    </row>
    <row r="20" spans="1:10" x14ac:dyDescent="0.15">
      <c r="C20" s="65"/>
      <c r="D20" s="64"/>
      <c r="E20" s="65"/>
      <c r="F20" s="65"/>
      <c r="G20" s="65"/>
      <c r="H20" s="65"/>
    </row>
    <row r="21" spans="1:10" x14ac:dyDescent="0.15">
      <c r="A21" s="60"/>
      <c r="B21" s="60"/>
      <c r="C21" s="60"/>
      <c r="D21" s="60"/>
      <c r="E21" s="60"/>
      <c r="F21" s="60"/>
      <c r="G21" s="60"/>
      <c r="H21" s="60"/>
      <c r="I21" s="60"/>
      <c r="J21" s="60"/>
    </row>
  </sheetData>
  <mergeCells count="6">
    <mergeCell ref="C18:H18"/>
    <mergeCell ref="C2:E2"/>
    <mergeCell ref="F2:H2"/>
    <mergeCell ref="C3:C4"/>
    <mergeCell ref="D3:D4"/>
    <mergeCell ref="E3:H3"/>
  </mergeCells>
  <phoneticPr fontId="4"/>
  <printOptions horizontalCentered="1"/>
  <pageMargins left="0.11811023622047245" right="0.11811023622047245" top="0.15748031496062992" bottom="0.15748031496062992" header="0.31496062992125984" footer="0.31496062992125984"/>
  <pageSetup paperSize="9" scale="13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C7"/>
  <sheetViews>
    <sheetView view="pageBreakPreview" zoomScale="170" zoomScaleNormal="178" zoomScaleSheetLayoutView="170" workbookViewId="0"/>
  </sheetViews>
  <sheetFormatPr defaultRowHeight="13.5" x14ac:dyDescent="0.15"/>
  <cols>
    <col min="1" max="1" width="0.375" customWidth="1"/>
    <col min="2" max="2" width="20.625" customWidth="1"/>
    <col min="3" max="3" width="10.625" customWidth="1"/>
    <col min="4" max="4" width="0.375" customWidth="1"/>
  </cols>
  <sheetData>
    <row r="1" spans="2:3" ht="24.75" customHeight="1" x14ac:dyDescent="0.15"/>
    <row r="2" spans="2:3" ht="10.5" customHeight="1" x14ac:dyDescent="0.15">
      <c r="B2" s="280" t="s">
        <v>168</v>
      </c>
      <c r="C2" s="280"/>
    </row>
    <row r="3" spans="2:3" ht="9.75" customHeight="1" x14ac:dyDescent="0.15">
      <c r="B3" s="67" t="s">
        <v>169</v>
      </c>
      <c r="C3" s="68" t="s">
        <v>184</v>
      </c>
    </row>
    <row r="4" spans="2:3" ht="18.95" customHeight="1" x14ac:dyDescent="0.15">
      <c r="B4" s="122" t="s">
        <v>68</v>
      </c>
      <c r="C4" s="122" t="s">
        <v>137</v>
      </c>
    </row>
    <row r="5" spans="2:3" ht="15" customHeight="1" x14ac:dyDescent="0.15">
      <c r="B5" s="120" t="s">
        <v>170</v>
      </c>
      <c r="C5" s="132">
        <v>805218455</v>
      </c>
    </row>
    <row r="6" spans="2:3" ht="15" customHeight="1" x14ac:dyDescent="0.15">
      <c r="B6" s="121" t="s">
        <v>9</v>
      </c>
      <c r="C6" s="132">
        <v>805218455</v>
      </c>
    </row>
    <row r="7" spans="2:3" ht="1.9" customHeight="1" x14ac:dyDescent="0.15"/>
  </sheetData>
  <mergeCells count="1">
    <mergeCell ref="B2:C2"/>
  </mergeCells>
  <phoneticPr fontId="4"/>
  <printOptions horizontalCentered="1"/>
  <pageMargins left="0.19685039370078741" right="0.19685039370078741" top="0.19685039370078741" bottom="0.15748031496062992" header="0.31496062992125984" footer="0.31496062992125984"/>
  <pageSetup paperSize="9" scale="3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8"/>
  <sheetViews>
    <sheetView view="pageBreakPreview" zoomScale="80" zoomScaleNormal="80" zoomScaleSheetLayoutView="80" workbookViewId="0">
      <selection activeCell="B1" sqref="B1"/>
    </sheetView>
  </sheetViews>
  <sheetFormatPr defaultRowHeight="13.5" x14ac:dyDescent="0.15"/>
  <cols>
    <col min="1" max="1" width="21.375" customWidth="1"/>
    <col min="2" max="2" width="5.5" customWidth="1"/>
    <col min="3" max="3" width="20.5" customWidth="1"/>
    <col min="4" max="4" width="17.5" customWidth="1"/>
    <col min="5" max="6" width="18.25" bestFit="1" customWidth="1"/>
    <col min="7" max="9" width="15.75" customWidth="1"/>
    <col min="10" max="10" width="16.75" customWidth="1"/>
    <col min="11" max="11" width="15.75" customWidth="1"/>
    <col min="12" max="12" width="16.75" customWidth="1"/>
    <col min="13" max="13" width="16.625" customWidth="1"/>
    <col min="14" max="14" width="1.25" customWidth="1"/>
  </cols>
  <sheetData>
    <row r="1" spans="1:14" ht="50.1" customHeight="1" x14ac:dyDescent="0.15"/>
    <row r="2" spans="1:14" ht="34.5" customHeight="1" x14ac:dyDescent="0.15">
      <c r="B2" s="15"/>
      <c r="C2" s="16" t="s">
        <v>175</v>
      </c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4" ht="20.100000000000001" customHeight="1" x14ac:dyDescent="0.15">
      <c r="C3" s="17" t="s">
        <v>47</v>
      </c>
      <c r="J3" s="13" t="s">
        <v>184</v>
      </c>
    </row>
    <row r="4" spans="1:14" ht="50.1" customHeight="1" x14ac:dyDescent="0.15">
      <c r="A4" s="1"/>
      <c r="B4" s="1"/>
      <c r="C4" s="90" t="s">
        <v>48</v>
      </c>
      <c r="D4" s="91" t="s">
        <v>49</v>
      </c>
      <c r="E4" s="91" t="s">
        <v>50</v>
      </c>
      <c r="F4" s="91" t="s">
        <v>51</v>
      </c>
      <c r="G4" s="91" t="s">
        <v>52</v>
      </c>
      <c r="H4" s="91" t="s">
        <v>53</v>
      </c>
      <c r="I4" s="91" t="s">
        <v>54</v>
      </c>
      <c r="J4" s="91" t="s">
        <v>55</v>
      </c>
      <c r="K4" s="18"/>
      <c r="L4" s="1"/>
      <c r="M4" s="1"/>
      <c r="N4" s="1"/>
    </row>
    <row r="5" spans="1:14" ht="39.950000000000003" customHeight="1" x14ac:dyDescent="0.15">
      <c r="A5" s="1"/>
      <c r="B5" s="1"/>
      <c r="C5" s="77"/>
      <c r="D5" s="77"/>
      <c r="E5" s="77"/>
      <c r="F5" s="77"/>
      <c r="G5" s="77"/>
      <c r="H5" s="77"/>
      <c r="I5" s="77"/>
      <c r="J5" s="77"/>
      <c r="K5" s="100"/>
      <c r="L5" s="100"/>
      <c r="M5" s="100"/>
      <c r="N5" s="1"/>
    </row>
    <row r="6" spans="1:14" ht="39.950000000000003" customHeight="1" x14ac:dyDescent="0.15">
      <c r="A6" s="1"/>
      <c r="B6" s="1"/>
      <c r="C6" s="77"/>
      <c r="D6" s="77"/>
      <c r="E6" s="77"/>
      <c r="F6" s="77"/>
      <c r="G6" s="77"/>
      <c r="H6" s="77"/>
      <c r="I6" s="77"/>
      <c r="J6" s="77"/>
      <c r="K6" s="100"/>
      <c r="L6" s="100"/>
      <c r="M6" s="100"/>
      <c r="N6" s="1"/>
    </row>
    <row r="7" spans="1:14" ht="39.950000000000003" customHeight="1" x14ac:dyDescent="0.15">
      <c r="A7" s="1"/>
      <c r="B7" s="1"/>
      <c r="C7" s="102" t="s">
        <v>9</v>
      </c>
      <c r="D7" s="125">
        <v>0</v>
      </c>
      <c r="E7" s="125">
        <v>0</v>
      </c>
      <c r="F7" s="125">
        <v>0</v>
      </c>
      <c r="G7" s="125">
        <v>0</v>
      </c>
      <c r="H7" s="125">
        <v>0</v>
      </c>
      <c r="I7" s="125">
        <v>0</v>
      </c>
      <c r="J7" s="125">
        <v>0</v>
      </c>
      <c r="K7" s="100"/>
      <c r="L7" s="100"/>
      <c r="M7" s="100"/>
      <c r="N7" s="1"/>
    </row>
    <row r="8" spans="1:14" ht="11.1" customHeight="1" x14ac:dyDescent="0.15"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</row>
    <row r="9" spans="1:14" ht="20.100000000000001" customHeight="1" x14ac:dyDescent="0.15">
      <c r="C9" s="103" t="s">
        <v>173</v>
      </c>
      <c r="D9" s="89"/>
      <c r="E9" s="89"/>
      <c r="F9" s="89"/>
      <c r="G9" s="89"/>
      <c r="H9" s="89"/>
      <c r="I9" s="89"/>
      <c r="J9" s="89"/>
      <c r="K9" s="89"/>
      <c r="L9" s="101" t="s">
        <v>184</v>
      </c>
      <c r="M9" s="89"/>
    </row>
    <row r="10" spans="1:14" ht="50.1" customHeight="1" x14ac:dyDescent="0.15">
      <c r="A10" s="1"/>
      <c r="B10" s="1"/>
      <c r="C10" s="104" t="s">
        <v>56</v>
      </c>
      <c r="D10" s="105" t="s">
        <v>57</v>
      </c>
      <c r="E10" s="105" t="s">
        <v>58</v>
      </c>
      <c r="F10" s="105" t="s">
        <v>59</v>
      </c>
      <c r="G10" s="105" t="s">
        <v>60</v>
      </c>
      <c r="H10" s="105" t="s">
        <v>61</v>
      </c>
      <c r="I10" s="105" t="s">
        <v>62</v>
      </c>
      <c r="J10" s="105" t="s">
        <v>63</v>
      </c>
      <c r="K10" s="105" t="s">
        <v>64</v>
      </c>
      <c r="L10" s="105" t="s">
        <v>55</v>
      </c>
      <c r="M10" s="100"/>
      <c r="N10" s="1"/>
    </row>
    <row r="11" spans="1:14" ht="39.950000000000003" customHeight="1" x14ac:dyDescent="0.15">
      <c r="A11" s="1"/>
      <c r="B11" s="1"/>
      <c r="C11" s="77" t="s">
        <v>178</v>
      </c>
      <c r="D11" s="125">
        <v>2500000</v>
      </c>
      <c r="E11" s="125">
        <v>5000000</v>
      </c>
      <c r="F11" s="125">
        <v>0</v>
      </c>
      <c r="G11" s="125">
        <v>5000000</v>
      </c>
      <c r="H11" s="125">
        <v>5000000</v>
      </c>
      <c r="I11" s="124">
        <v>0.5</v>
      </c>
      <c r="J11" s="125">
        <v>2500000</v>
      </c>
      <c r="K11" s="125">
        <v>0</v>
      </c>
      <c r="L11" s="125">
        <v>2500000</v>
      </c>
      <c r="M11" s="100"/>
      <c r="N11" s="1"/>
    </row>
    <row r="12" spans="1:14" ht="39.950000000000003" customHeight="1" x14ac:dyDescent="0.15">
      <c r="A12" s="1"/>
      <c r="B12" s="1"/>
      <c r="C12" s="77" t="s">
        <v>179</v>
      </c>
      <c r="D12" s="125">
        <v>8000000</v>
      </c>
      <c r="E12" s="125">
        <v>39567871</v>
      </c>
      <c r="F12" s="125">
        <v>22790013</v>
      </c>
      <c r="G12" s="125">
        <v>16777858</v>
      </c>
      <c r="H12" s="125">
        <v>16777858</v>
      </c>
      <c r="I12" s="124">
        <v>0.47681891216387695</v>
      </c>
      <c r="J12" s="125">
        <v>8000000</v>
      </c>
      <c r="K12" s="125">
        <v>0</v>
      </c>
      <c r="L12" s="125">
        <v>8000000</v>
      </c>
      <c r="M12" s="100"/>
      <c r="N12" s="1"/>
    </row>
    <row r="13" spans="1:14" ht="39.950000000000003" customHeight="1" x14ac:dyDescent="0.15">
      <c r="A13" s="1"/>
      <c r="B13" s="1"/>
      <c r="C13" s="77" t="s">
        <v>180</v>
      </c>
      <c r="D13" s="125">
        <v>52623000</v>
      </c>
      <c r="E13" s="125">
        <v>708828000</v>
      </c>
      <c r="F13" s="125">
        <v>0</v>
      </c>
      <c r="G13" s="125">
        <v>708828000</v>
      </c>
      <c r="H13" s="125">
        <v>708828000</v>
      </c>
      <c r="I13" s="124">
        <v>7.4239448780240053E-2</v>
      </c>
      <c r="J13" s="125">
        <v>52623000</v>
      </c>
      <c r="K13" s="125">
        <v>0</v>
      </c>
      <c r="L13" s="125">
        <v>52623000</v>
      </c>
      <c r="M13" s="100"/>
      <c r="N13" s="1"/>
    </row>
    <row r="14" spans="1:14" ht="39.950000000000003" customHeight="1" x14ac:dyDescent="0.15">
      <c r="A14" s="1"/>
      <c r="B14" s="1"/>
      <c r="C14" s="77" t="s">
        <v>181</v>
      </c>
      <c r="D14" s="125">
        <v>4428000</v>
      </c>
      <c r="E14" s="125">
        <v>213926285</v>
      </c>
      <c r="F14" s="125">
        <v>116649403</v>
      </c>
      <c r="G14" s="125">
        <v>97276882</v>
      </c>
      <c r="H14" s="125">
        <v>5520500</v>
      </c>
      <c r="I14" s="124">
        <v>0.80210125894393625</v>
      </c>
      <c r="J14" s="125">
        <v>78025910</v>
      </c>
      <c r="K14" s="125">
        <v>0</v>
      </c>
      <c r="L14" s="125">
        <v>4428000</v>
      </c>
      <c r="M14" s="100"/>
      <c r="N14" s="1"/>
    </row>
    <row r="15" spans="1:14" ht="39.950000000000003" customHeight="1" x14ac:dyDescent="0.15">
      <c r="A15" s="1"/>
      <c r="B15" s="1"/>
      <c r="C15" s="77" t="s">
        <v>182</v>
      </c>
      <c r="D15" s="125">
        <v>70000000</v>
      </c>
      <c r="E15" s="125">
        <v>124399241</v>
      </c>
      <c r="F15" s="125">
        <v>6149895</v>
      </c>
      <c r="G15" s="125">
        <v>118249346</v>
      </c>
      <c r="H15" s="125">
        <v>100000000</v>
      </c>
      <c r="I15" s="124">
        <v>0.7</v>
      </c>
      <c r="J15" s="125">
        <v>82774542</v>
      </c>
      <c r="K15" s="125">
        <v>0</v>
      </c>
      <c r="L15" s="125">
        <v>70000000</v>
      </c>
      <c r="M15" s="100"/>
      <c r="N15" s="1"/>
    </row>
    <row r="16" spans="1:14" ht="39.950000000000003" customHeight="1" x14ac:dyDescent="0.15">
      <c r="A16" s="1"/>
      <c r="B16" s="1"/>
      <c r="C16" s="77" t="s">
        <v>199</v>
      </c>
      <c r="D16" s="125">
        <v>656854205</v>
      </c>
      <c r="E16" s="125">
        <v>128797006403</v>
      </c>
      <c r="F16" s="125">
        <v>81684164971</v>
      </c>
      <c r="G16" s="125">
        <v>47112841432</v>
      </c>
      <c r="H16" s="125">
        <v>65912471295</v>
      </c>
      <c r="I16" s="124">
        <v>9.9655526806173289E-3</v>
      </c>
      <c r="J16" s="125">
        <v>469505503</v>
      </c>
      <c r="K16" s="125">
        <v>0</v>
      </c>
      <c r="L16" s="125">
        <v>656854205</v>
      </c>
      <c r="M16" s="100"/>
      <c r="N16" s="1"/>
    </row>
    <row r="17" spans="1:14" ht="39.950000000000003" customHeight="1" x14ac:dyDescent="0.15">
      <c r="A17" s="1"/>
      <c r="B17" s="1"/>
      <c r="C17" s="102" t="s">
        <v>9</v>
      </c>
      <c r="D17" s="125">
        <v>794405205</v>
      </c>
      <c r="E17" s="125">
        <v>129888727800</v>
      </c>
      <c r="F17" s="125">
        <v>81829754282</v>
      </c>
      <c r="G17" s="125">
        <v>48058973518</v>
      </c>
      <c r="H17" s="125">
        <v>66748597653</v>
      </c>
      <c r="I17" s="71" t="s">
        <v>183</v>
      </c>
      <c r="J17" s="125">
        <v>693428955</v>
      </c>
      <c r="K17" s="125">
        <v>0</v>
      </c>
      <c r="L17" s="125">
        <v>794405205</v>
      </c>
      <c r="M17" s="100"/>
      <c r="N17" s="1"/>
    </row>
    <row r="18" spans="1:14" ht="12" customHeight="1" x14ac:dyDescent="0.15">
      <c r="A18" s="1"/>
      <c r="B18" s="1"/>
      <c r="C18" s="97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"/>
    </row>
    <row r="19" spans="1:14" ht="20.100000000000001" customHeight="1" x14ac:dyDescent="0.15">
      <c r="C19" s="103" t="s">
        <v>174</v>
      </c>
      <c r="D19" s="89"/>
      <c r="E19" s="89"/>
      <c r="F19" s="89"/>
      <c r="G19" s="89"/>
      <c r="H19" s="89"/>
      <c r="I19" s="89"/>
      <c r="J19" s="89"/>
      <c r="K19" s="89"/>
      <c r="L19" s="101"/>
      <c r="M19" s="101" t="s">
        <v>184</v>
      </c>
    </row>
    <row r="20" spans="1:14" ht="50.1" customHeight="1" x14ac:dyDescent="0.15">
      <c r="A20" s="1"/>
      <c r="B20" s="1"/>
      <c r="C20" s="104" t="s">
        <v>56</v>
      </c>
      <c r="D20" s="105" t="s">
        <v>65</v>
      </c>
      <c r="E20" s="105" t="s">
        <v>58</v>
      </c>
      <c r="F20" s="105" t="s">
        <v>59</v>
      </c>
      <c r="G20" s="105" t="s">
        <v>60</v>
      </c>
      <c r="H20" s="105" t="s">
        <v>61</v>
      </c>
      <c r="I20" s="105" t="s">
        <v>62</v>
      </c>
      <c r="J20" s="105" t="s">
        <v>63</v>
      </c>
      <c r="K20" s="105" t="s">
        <v>66</v>
      </c>
      <c r="L20" s="105" t="s">
        <v>67</v>
      </c>
      <c r="M20" s="105" t="s">
        <v>55</v>
      </c>
      <c r="N20" s="1"/>
    </row>
    <row r="21" spans="1:14" ht="39.950000000000003" customHeight="1" x14ac:dyDescent="0.15">
      <c r="A21" s="1"/>
      <c r="B21" s="1"/>
      <c r="C21" s="123" t="s">
        <v>185</v>
      </c>
      <c r="D21" s="125">
        <v>3000000</v>
      </c>
      <c r="E21" s="125">
        <v>8989851853</v>
      </c>
      <c r="F21" s="125">
        <v>3899254699</v>
      </c>
      <c r="G21" s="125">
        <v>5090597154</v>
      </c>
      <c r="H21" s="125">
        <v>2821060000</v>
      </c>
      <c r="I21" s="124">
        <v>1.0634300582050718E-3</v>
      </c>
      <c r="J21" s="125">
        <v>5413494</v>
      </c>
      <c r="K21" s="125">
        <v>0</v>
      </c>
      <c r="L21" s="125">
        <v>3000000</v>
      </c>
      <c r="M21" s="125">
        <v>3000000</v>
      </c>
      <c r="N21" s="1"/>
    </row>
    <row r="22" spans="1:14" ht="39.950000000000003" customHeight="1" x14ac:dyDescent="0.15">
      <c r="A22" s="1"/>
      <c r="B22" s="1"/>
      <c r="C22" s="123" t="s">
        <v>186</v>
      </c>
      <c r="D22" s="125">
        <v>1170000</v>
      </c>
      <c r="E22" s="125">
        <v>427835866</v>
      </c>
      <c r="F22" s="125">
        <v>375773989</v>
      </c>
      <c r="G22" s="125">
        <v>52061877</v>
      </c>
      <c r="H22" s="125">
        <v>50420000</v>
      </c>
      <c r="I22" s="124">
        <v>2.3205077350257834E-2</v>
      </c>
      <c r="J22" s="125">
        <v>1208100</v>
      </c>
      <c r="K22" s="125">
        <v>0</v>
      </c>
      <c r="L22" s="125">
        <v>1170000</v>
      </c>
      <c r="M22" s="125">
        <v>1170000</v>
      </c>
      <c r="N22" s="1"/>
    </row>
    <row r="23" spans="1:14" ht="39.950000000000003" customHeight="1" x14ac:dyDescent="0.15">
      <c r="A23" s="1"/>
      <c r="B23" s="1"/>
      <c r="C23" s="123" t="s">
        <v>187</v>
      </c>
      <c r="D23" s="125">
        <v>25360000</v>
      </c>
      <c r="E23" s="125">
        <v>66801585454</v>
      </c>
      <c r="F23" s="125">
        <v>56212041503</v>
      </c>
      <c r="G23" s="125">
        <v>10589543951</v>
      </c>
      <c r="H23" s="125">
        <v>880000000</v>
      </c>
      <c r="I23" s="124">
        <v>2.8818181818181819E-2</v>
      </c>
      <c r="J23" s="125">
        <v>305171403</v>
      </c>
      <c r="K23" s="125">
        <v>0</v>
      </c>
      <c r="L23" s="125">
        <v>25360000</v>
      </c>
      <c r="M23" s="125">
        <v>25360000</v>
      </c>
      <c r="N23" s="1"/>
    </row>
    <row r="24" spans="1:14" ht="39.950000000000003" customHeight="1" x14ac:dyDescent="0.15">
      <c r="A24" s="1"/>
      <c r="B24" s="1"/>
      <c r="C24" s="123" t="s">
        <v>189</v>
      </c>
      <c r="D24" s="125">
        <v>2400000</v>
      </c>
      <c r="E24" s="125">
        <v>24786267000000</v>
      </c>
      <c r="F24" s="125">
        <v>24545185000000</v>
      </c>
      <c r="G24" s="125">
        <v>241082000000</v>
      </c>
      <c r="H24" s="125">
        <v>16602100000</v>
      </c>
      <c r="I24" s="124">
        <v>1.4456002553893784E-4</v>
      </c>
      <c r="J24" s="125">
        <v>34850820</v>
      </c>
      <c r="K24" s="125">
        <v>0</v>
      </c>
      <c r="L24" s="125">
        <v>2400000</v>
      </c>
      <c r="M24" s="125">
        <v>2400000</v>
      </c>
      <c r="N24" s="1"/>
    </row>
    <row r="25" spans="1:14" ht="39.950000000000003" customHeight="1" x14ac:dyDescent="0.15">
      <c r="A25" s="1"/>
      <c r="B25" s="1"/>
      <c r="C25" s="123" t="s">
        <v>190</v>
      </c>
      <c r="D25" s="125">
        <v>4475000</v>
      </c>
      <c r="E25" s="125">
        <v>395809703892</v>
      </c>
      <c r="F25" s="125">
        <v>348791934289</v>
      </c>
      <c r="G25" s="125">
        <v>47017769603</v>
      </c>
      <c r="H25" s="125">
        <v>5508064568</v>
      </c>
      <c r="I25" s="124">
        <v>8.1244508751735466E-4</v>
      </c>
      <c r="J25" s="125">
        <v>38199356</v>
      </c>
      <c r="K25" s="125">
        <v>0</v>
      </c>
      <c r="L25" s="125">
        <v>4475000</v>
      </c>
      <c r="M25" s="125">
        <v>4475000</v>
      </c>
      <c r="N25" s="1"/>
    </row>
    <row r="26" spans="1:14" ht="39.950000000000003" customHeight="1" x14ac:dyDescent="0.15">
      <c r="A26" s="1"/>
      <c r="B26" s="1"/>
      <c r="C26" s="123" t="s">
        <v>191</v>
      </c>
      <c r="D26" s="125">
        <v>785000</v>
      </c>
      <c r="E26" s="125">
        <v>1333589744</v>
      </c>
      <c r="F26" s="125">
        <v>216842201</v>
      </c>
      <c r="G26" s="125">
        <v>1116747543</v>
      </c>
      <c r="H26" s="125">
        <v>50003000</v>
      </c>
      <c r="I26" s="124">
        <v>1.5699058056516609E-2</v>
      </c>
      <c r="J26" s="125">
        <v>17531885</v>
      </c>
      <c r="K26" s="125">
        <v>0</v>
      </c>
      <c r="L26" s="125">
        <v>785000</v>
      </c>
      <c r="M26" s="125">
        <v>785000</v>
      </c>
      <c r="N26" s="1"/>
    </row>
    <row r="27" spans="1:14" ht="39.950000000000003" customHeight="1" x14ac:dyDescent="0.15">
      <c r="A27" s="1"/>
      <c r="B27" s="1"/>
      <c r="C27" s="123" t="s">
        <v>192</v>
      </c>
      <c r="D27" s="125">
        <v>520000</v>
      </c>
      <c r="E27" s="125">
        <v>100057335</v>
      </c>
      <c r="F27" s="125">
        <v>0</v>
      </c>
      <c r="G27" s="125">
        <v>100057335</v>
      </c>
      <c r="H27" s="125">
        <v>629040317</v>
      </c>
      <c r="I27" s="124">
        <v>8.2665607584577123E-4</v>
      </c>
      <c r="J27" s="125">
        <v>82713</v>
      </c>
      <c r="K27" s="125">
        <v>0</v>
      </c>
      <c r="L27" s="125">
        <v>520000</v>
      </c>
      <c r="M27" s="125">
        <v>520000</v>
      </c>
      <c r="N27" s="1"/>
    </row>
    <row r="28" spans="1:14" ht="39.950000000000003" customHeight="1" x14ac:dyDescent="0.15">
      <c r="A28" s="1"/>
      <c r="B28" s="1"/>
      <c r="C28" s="123" t="s">
        <v>193</v>
      </c>
      <c r="D28" s="125">
        <v>1897000</v>
      </c>
      <c r="E28" s="125">
        <v>833796374</v>
      </c>
      <c r="F28" s="125">
        <v>65511180</v>
      </c>
      <c r="G28" s="125">
        <v>768285194</v>
      </c>
      <c r="H28" s="125">
        <v>500000000</v>
      </c>
      <c r="I28" s="124">
        <v>3.7940000000000001E-3</v>
      </c>
      <c r="J28" s="125">
        <v>2914874</v>
      </c>
      <c r="K28" s="125">
        <v>0</v>
      </c>
      <c r="L28" s="125">
        <v>1897000</v>
      </c>
      <c r="M28" s="125">
        <v>1897000</v>
      </c>
      <c r="N28" s="1"/>
    </row>
    <row r="29" spans="1:14" ht="39.950000000000003" customHeight="1" x14ac:dyDescent="0.15">
      <c r="A29" s="1"/>
      <c r="B29" s="1"/>
      <c r="C29" s="123" t="s">
        <v>194</v>
      </c>
      <c r="D29" s="125">
        <v>60000</v>
      </c>
      <c r="E29" s="125">
        <v>3805931333</v>
      </c>
      <c r="F29" s="125">
        <v>1258425596</v>
      </c>
      <c r="G29" s="125">
        <v>2547505737</v>
      </c>
      <c r="H29" s="125">
        <v>629040317</v>
      </c>
      <c r="I29" s="124">
        <v>9.5383393366819767E-5</v>
      </c>
      <c r="J29" s="125">
        <v>242990</v>
      </c>
      <c r="K29" s="125">
        <v>0</v>
      </c>
      <c r="L29" s="125">
        <v>60000</v>
      </c>
      <c r="M29" s="125">
        <v>60000</v>
      </c>
      <c r="N29" s="1"/>
    </row>
    <row r="30" spans="1:14" ht="39.950000000000003" customHeight="1" x14ac:dyDescent="0.15">
      <c r="A30" s="1"/>
      <c r="B30" s="1"/>
      <c r="C30" s="123" t="s">
        <v>195</v>
      </c>
      <c r="D30" s="125">
        <v>39000</v>
      </c>
      <c r="E30" s="125">
        <v>4390991731</v>
      </c>
      <c r="F30" s="125">
        <v>2068619363</v>
      </c>
      <c r="G30" s="125">
        <v>2322372368</v>
      </c>
      <c r="H30" s="125">
        <v>105000000</v>
      </c>
      <c r="I30" s="124">
        <v>3.7142857142857143E-4</v>
      </c>
      <c r="J30" s="125">
        <v>862595</v>
      </c>
      <c r="K30" s="125">
        <v>0</v>
      </c>
      <c r="L30" s="125">
        <v>39000</v>
      </c>
      <c r="M30" s="125">
        <v>39000</v>
      </c>
      <c r="N30" s="1"/>
    </row>
    <row r="31" spans="1:14" ht="39.950000000000003" customHeight="1" x14ac:dyDescent="0.15">
      <c r="A31" s="1"/>
      <c r="B31" s="1"/>
      <c r="C31" s="123" t="s">
        <v>196</v>
      </c>
      <c r="D31" s="125">
        <v>1829000</v>
      </c>
      <c r="E31" s="125">
        <v>1948057710</v>
      </c>
      <c r="F31" s="125">
        <v>14627466</v>
      </c>
      <c r="G31" s="125">
        <v>1933430244</v>
      </c>
      <c r="H31" s="125">
        <v>1913459049</v>
      </c>
      <c r="I31" s="124">
        <v>9.5586054008099132E-4</v>
      </c>
      <c r="J31" s="125">
        <v>1848090</v>
      </c>
      <c r="K31" s="125">
        <v>0</v>
      </c>
      <c r="L31" s="125">
        <v>1829000</v>
      </c>
      <c r="M31" s="125">
        <v>1829000</v>
      </c>
      <c r="N31" s="1"/>
    </row>
    <row r="32" spans="1:14" ht="39.950000000000003" customHeight="1" x14ac:dyDescent="0.15">
      <c r="A32" s="1"/>
      <c r="B32" s="1"/>
      <c r="C32" s="123" t="s">
        <v>197</v>
      </c>
      <c r="D32" s="125">
        <v>303000</v>
      </c>
      <c r="E32" s="125">
        <v>111102831</v>
      </c>
      <c r="F32" s="125">
        <v>991035</v>
      </c>
      <c r="G32" s="125">
        <v>110111796</v>
      </c>
      <c r="H32" s="125">
        <v>100000000</v>
      </c>
      <c r="I32" s="124">
        <v>3.0300000000000001E-3</v>
      </c>
      <c r="J32" s="125">
        <v>333639</v>
      </c>
      <c r="K32" s="125">
        <v>0</v>
      </c>
      <c r="L32" s="125">
        <v>303000</v>
      </c>
      <c r="M32" s="125">
        <v>303000</v>
      </c>
      <c r="N32" s="1"/>
    </row>
    <row r="33" spans="1:14" ht="39.950000000000003" customHeight="1" x14ac:dyDescent="0.15">
      <c r="A33" s="1"/>
      <c r="B33" s="1"/>
      <c r="C33" s="123" t="s">
        <v>198</v>
      </c>
      <c r="D33" s="125">
        <v>531000</v>
      </c>
      <c r="E33" s="125">
        <v>1833695977</v>
      </c>
      <c r="F33" s="125">
        <v>6233519</v>
      </c>
      <c r="G33" s="125">
        <v>1827462458</v>
      </c>
      <c r="H33" s="125">
        <v>1486447577</v>
      </c>
      <c r="I33" s="124">
        <v>3.5722753241771403E-4</v>
      </c>
      <c r="J33" s="125">
        <v>652820</v>
      </c>
      <c r="K33" s="125">
        <v>0</v>
      </c>
      <c r="L33" s="125">
        <v>531000</v>
      </c>
      <c r="M33" s="125">
        <v>531000</v>
      </c>
      <c r="N33" s="1"/>
    </row>
    <row r="34" spans="1:14" ht="39.950000000000003" customHeight="1" x14ac:dyDescent="0.15">
      <c r="A34" s="1"/>
      <c r="B34" s="1"/>
      <c r="C34" s="123" t="s">
        <v>188</v>
      </c>
      <c r="D34" s="125">
        <v>1002000</v>
      </c>
      <c r="E34" s="125">
        <v>0</v>
      </c>
      <c r="F34" s="125">
        <v>0</v>
      </c>
      <c r="G34" s="125">
        <v>0</v>
      </c>
      <c r="H34" s="125">
        <v>0</v>
      </c>
      <c r="I34" s="125">
        <v>0</v>
      </c>
      <c r="J34" s="125">
        <v>1002000</v>
      </c>
      <c r="K34" s="125">
        <v>0</v>
      </c>
      <c r="L34" s="125">
        <v>1002000</v>
      </c>
      <c r="M34" s="125">
        <v>1002000</v>
      </c>
      <c r="N34" s="1"/>
    </row>
    <row r="35" spans="1:14" ht="39.950000000000003" customHeight="1" x14ac:dyDescent="0.15">
      <c r="A35" s="1"/>
      <c r="B35" s="1"/>
      <c r="C35" s="102" t="s">
        <v>9</v>
      </c>
      <c r="D35" s="125">
        <v>43371000</v>
      </c>
      <c r="E35" s="125">
        <v>25272653200100</v>
      </c>
      <c r="F35" s="125">
        <v>24958095254840</v>
      </c>
      <c r="G35" s="125">
        <v>314557945260</v>
      </c>
      <c r="H35" s="125">
        <v>31274634828</v>
      </c>
      <c r="I35" s="126" t="s">
        <v>183</v>
      </c>
      <c r="J35" s="125">
        <v>410314779</v>
      </c>
      <c r="K35" s="125">
        <v>0</v>
      </c>
      <c r="L35" s="125">
        <v>43371000</v>
      </c>
      <c r="M35" s="125">
        <v>43371000</v>
      </c>
      <c r="N35" s="1"/>
    </row>
    <row r="36" spans="1:14" ht="7.5" customHeight="1" x14ac:dyDescent="0.15"/>
    <row r="37" spans="1:14" ht="6.75" customHeight="1" x14ac:dyDescent="0.15"/>
    <row r="38" spans="1:14" x14ac:dyDescent="0.15">
      <c r="D38" s="127"/>
    </row>
  </sheetData>
  <phoneticPr fontId="4"/>
  <pageMargins left="0.7" right="0.7" top="0.75" bottom="0.75" header="0.3" footer="0.3"/>
  <pageSetup paperSize="9" scale="4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J11"/>
  <sheetViews>
    <sheetView view="pageBreakPreview" zoomScaleNormal="100" zoomScaleSheetLayoutView="100" workbookViewId="0">
      <selection activeCell="B1" sqref="B1"/>
    </sheetView>
  </sheetViews>
  <sheetFormatPr defaultRowHeight="13.5" x14ac:dyDescent="0.15"/>
  <cols>
    <col min="1" max="1" width="13.125" bestFit="1" customWidth="1"/>
    <col min="2" max="2" width="5.625" customWidth="1"/>
    <col min="3" max="3" width="20.625" customWidth="1"/>
    <col min="4" max="8" width="15.625" customWidth="1"/>
    <col min="9" max="9" width="15.625" style="34" customWidth="1"/>
    <col min="10" max="10" width="10.75" hidden="1" customWidth="1"/>
    <col min="11" max="11" width="0.75" customWidth="1"/>
    <col min="12" max="12" width="0.375" customWidth="1"/>
  </cols>
  <sheetData>
    <row r="1" spans="3:10" ht="60" customHeight="1" x14ac:dyDescent="0.15"/>
    <row r="2" spans="3:10" ht="18.75" customHeight="1" x14ac:dyDescent="0.15">
      <c r="C2" s="19" t="s">
        <v>176</v>
      </c>
      <c r="I2" s="106" t="s">
        <v>201</v>
      </c>
    </row>
    <row r="3" spans="3:10" s="1" customFormat="1" ht="17.45" customHeight="1" x14ac:dyDescent="0.15">
      <c r="C3" s="214" t="s">
        <v>68</v>
      </c>
      <c r="D3" s="214" t="s">
        <v>6</v>
      </c>
      <c r="E3" s="214" t="s">
        <v>3</v>
      </c>
      <c r="F3" s="214" t="s">
        <v>1</v>
      </c>
      <c r="G3" s="214" t="s">
        <v>2</v>
      </c>
      <c r="H3" s="212" t="s">
        <v>69</v>
      </c>
      <c r="I3" s="212" t="s">
        <v>70</v>
      </c>
      <c r="J3" s="20" t="s">
        <v>9</v>
      </c>
    </row>
    <row r="4" spans="3:10" s="18" customFormat="1" ht="17.45" customHeight="1" x14ac:dyDescent="0.15">
      <c r="C4" s="215"/>
      <c r="D4" s="215"/>
      <c r="E4" s="215"/>
      <c r="F4" s="215"/>
      <c r="G4" s="215"/>
      <c r="H4" s="213"/>
      <c r="I4" s="213"/>
      <c r="J4" s="22"/>
    </row>
    <row r="5" spans="3:10" s="1" customFormat="1" ht="35.1" customHeight="1" x14ac:dyDescent="0.15">
      <c r="C5" s="23" t="s">
        <v>8</v>
      </c>
      <c r="D5" s="76">
        <v>3382424824</v>
      </c>
      <c r="E5" s="128">
        <v>0</v>
      </c>
      <c r="F5" s="128">
        <v>0</v>
      </c>
      <c r="G5" s="128">
        <v>0</v>
      </c>
      <c r="H5" s="76">
        <v>3382424824</v>
      </c>
      <c r="I5" s="76">
        <v>3382425000</v>
      </c>
      <c r="J5" s="24"/>
    </row>
    <row r="6" spans="3:10" s="1" customFormat="1" ht="35.1" customHeight="1" x14ac:dyDescent="0.15">
      <c r="C6" s="23" t="s">
        <v>5</v>
      </c>
      <c r="D6" s="76">
        <v>235108012</v>
      </c>
      <c r="E6" s="128">
        <v>0</v>
      </c>
      <c r="F6" s="128">
        <v>0</v>
      </c>
      <c r="G6" s="128">
        <v>0</v>
      </c>
      <c r="H6" s="76">
        <v>235108012</v>
      </c>
      <c r="I6" s="76">
        <v>235108000</v>
      </c>
      <c r="J6" s="24"/>
    </row>
    <row r="7" spans="3:10" s="1" customFormat="1" ht="35.1" customHeight="1" x14ac:dyDescent="0.15">
      <c r="C7" s="23" t="s">
        <v>200</v>
      </c>
      <c r="D7" s="76">
        <v>3312820496</v>
      </c>
      <c r="E7" s="128">
        <v>0</v>
      </c>
      <c r="F7" s="128">
        <v>0</v>
      </c>
      <c r="G7" s="128">
        <v>0</v>
      </c>
      <c r="H7" s="76">
        <v>3312820496</v>
      </c>
      <c r="I7" s="76">
        <v>3312821000</v>
      </c>
      <c r="J7" s="24"/>
    </row>
    <row r="8" spans="3:10" s="1" customFormat="1" ht="35.1" customHeight="1" x14ac:dyDescent="0.15">
      <c r="C8" s="26" t="s">
        <v>9</v>
      </c>
      <c r="D8" s="76">
        <v>6930353332</v>
      </c>
      <c r="E8" s="128">
        <v>0</v>
      </c>
      <c r="F8" s="128">
        <v>0</v>
      </c>
      <c r="G8" s="128">
        <v>0</v>
      </c>
      <c r="H8" s="76">
        <v>6930353332</v>
      </c>
      <c r="I8" s="76">
        <v>6930354000</v>
      </c>
      <c r="J8" s="24"/>
    </row>
    <row r="9" spans="3:10" s="1" customFormat="1" ht="4.9000000000000004" customHeight="1" x14ac:dyDescent="0.15">
      <c r="C9" s="27"/>
      <c r="D9" s="78"/>
      <c r="E9" s="78"/>
      <c r="F9" s="78"/>
      <c r="G9" s="78"/>
      <c r="H9" s="78"/>
      <c r="I9" s="107"/>
      <c r="J9" s="28"/>
    </row>
    <row r="10" spans="3:10" ht="6.6" customHeight="1" x14ac:dyDescent="0.15">
      <c r="C10" s="10"/>
      <c r="D10" s="10"/>
      <c r="E10" s="10"/>
      <c r="F10" s="10"/>
      <c r="G10" s="10"/>
      <c r="H10" s="10"/>
      <c r="I10" s="108"/>
    </row>
    <row r="11" spans="3:10" ht="1.9" customHeight="1" x14ac:dyDescent="0.15"/>
  </sheetData>
  <mergeCells count="7">
    <mergeCell ref="I3:I4"/>
    <mergeCell ref="C3:C4"/>
    <mergeCell ref="D3:D4"/>
    <mergeCell ref="E3:E4"/>
    <mergeCell ref="F3:F4"/>
    <mergeCell ref="G3:G4"/>
    <mergeCell ref="H3:H4"/>
  </mergeCells>
  <phoneticPr fontId="4"/>
  <printOptions horizontalCentered="1"/>
  <pageMargins left="0.19685039370078741" right="0.19685039370078741" top="0.39370078740157483" bottom="0.15748031496062992" header="0.31496062992125984" footer="0.31496062992125984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L11"/>
  <sheetViews>
    <sheetView view="pageBreakPreview" zoomScaleNormal="100" zoomScaleSheetLayoutView="100" workbookViewId="0">
      <selection activeCell="H3" sqref="H3:H4"/>
    </sheetView>
  </sheetViews>
  <sheetFormatPr defaultRowHeight="13.5" x14ac:dyDescent="0.15"/>
  <cols>
    <col min="1" max="1" width="6.375" bestFit="1" customWidth="1"/>
    <col min="2" max="2" width="0.875" customWidth="1"/>
    <col min="3" max="3" width="26.625" bestFit="1" customWidth="1"/>
    <col min="4" max="8" width="14.625" customWidth="1"/>
    <col min="9" max="9" width="0.875" customWidth="1"/>
    <col min="10" max="10" width="13.125" customWidth="1"/>
  </cols>
  <sheetData>
    <row r="1" spans="3:12" ht="27" customHeight="1" x14ac:dyDescent="0.15"/>
    <row r="2" spans="3:12" ht="19.5" customHeight="1" x14ac:dyDescent="0.15">
      <c r="C2" s="29" t="s">
        <v>177</v>
      </c>
      <c r="D2" s="30"/>
      <c r="E2" s="30"/>
      <c r="F2" s="30"/>
      <c r="G2" s="30"/>
      <c r="H2" s="30" t="s">
        <v>278</v>
      </c>
      <c r="I2" s="2"/>
      <c r="J2" s="2"/>
      <c r="K2" s="2"/>
      <c r="L2" s="2"/>
    </row>
    <row r="3" spans="3:12" s="1" customFormat="1" ht="21" customHeight="1" x14ac:dyDescent="0.15">
      <c r="C3" s="212" t="s">
        <v>71</v>
      </c>
      <c r="D3" s="216" t="s">
        <v>4</v>
      </c>
      <c r="E3" s="217"/>
      <c r="F3" s="216" t="s">
        <v>7</v>
      </c>
      <c r="G3" s="217"/>
      <c r="H3" s="212" t="s">
        <v>72</v>
      </c>
    </row>
    <row r="4" spans="3:12" s="1" customFormat="1" ht="21.95" customHeight="1" x14ac:dyDescent="0.15">
      <c r="C4" s="213"/>
      <c r="D4" s="92" t="s">
        <v>73</v>
      </c>
      <c r="E4" s="92" t="s">
        <v>74</v>
      </c>
      <c r="F4" s="92" t="s">
        <v>73</v>
      </c>
      <c r="G4" s="92" t="s">
        <v>74</v>
      </c>
      <c r="H4" s="213"/>
    </row>
    <row r="5" spans="3:12" s="1" customFormat="1" ht="20.100000000000001" customHeight="1" x14ac:dyDescent="0.15">
      <c r="C5" s="25" t="s">
        <v>75</v>
      </c>
      <c r="D5" s="75"/>
      <c r="E5" s="75"/>
      <c r="F5" s="75"/>
      <c r="G5" s="75"/>
      <c r="H5" s="75"/>
    </row>
    <row r="6" spans="3:12" s="1" customFormat="1" ht="20.100000000000001" customHeight="1" x14ac:dyDescent="0.15">
      <c r="C6" s="25" t="s">
        <v>202</v>
      </c>
      <c r="D6" s="137">
        <v>9491116</v>
      </c>
      <c r="E6" s="137">
        <v>0</v>
      </c>
      <c r="F6" s="137">
        <v>0</v>
      </c>
      <c r="G6" s="137">
        <v>0</v>
      </c>
      <c r="H6" s="137">
        <v>9491116</v>
      </c>
    </row>
    <row r="7" spans="3:12" s="1" customFormat="1" ht="20.100000000000001" customHeight="1" x14ac:dyDescent="0.15">
      <c r="C7" s="69" t="s">
        <v>9</v>
      </c>
      <c r="D7" s="137">
        <v>9491116</v>
      </c>
      <c r="E7" s="137">
        <v>0</v>
      </c>
      <c r="F7" s="137">
        <v>0</v>
      </c>
      <c r="G7" s="137">
        <v>0</v>
      </c>
      <c r="H7" s="137">
        <v>9491116</v>
      </c>
    </row>
    <row r="8" spans="3:12" s="1" customFormat="1" ht="8.25" customHeight="1" x14ac:dyDescent="0.15">
      <c r="C8" s="69"/>
      <c r="D8" s="74"/>
      <c r="E8" s="74"/>
      <c r="F8" s="74"/>
      <c r="G8" s="74"/>
      <c r="H8" s="74"/>
    </row>
    <row r="9" spans="3:12" ht="3.75" customHeight="1" x14ac:dyDescent="0.15">
      <c r="C9" s="31"/>
      <c r="D9" s="32"/>
      <c r="E9" s="32"/>
      <c r="F9" s="32"/>
      <c r="G9" s="32"/>
      <c r="H9" s="32"/>
      <c r="I9" s="33"/>
      <c r="J9" s="33"/>
      <c r="K9" s="33"/>
      <c r="L9" s="5"/>
    </row>
    <row r="10" spans="3:12" x14ac:dyDescent="0.15">
      <c r="D10" s="33"/>
      <c r="E10" s="33"/>
      <c r="F10" s="33"/>
      <c r="G10" s="33"/>
      <c r="H10" s="33"/>
      <c r="I10" s="33"/>
      <c r="J10" s="33"/>
    </row>
    <row r="11" spans="3:12" x14ac:dyDescent="0.15">
      <c r="D11" s="10"/>
      <c r="E11" s="10"/>
      <c r="F11" s="10"/>
      <c r="G11" s="10"/>
      <c r="H11" s="10"/>
      <c r="I11" s="10"/>
      <c r="J11" s="10"/>
    </row>
  </sheetData>
  <mergeCells count="4">
    <mergeCell ref="C3:C4"/>
    <mergeCell ref="D3:E3"/>
    <mergeCell ref="F3:G3"/>
    <mergeCell ref="H3:H4"/>
  </mergeCells>
  <phoneticPr fontId="4"/>
  <printOptions horizontalCentered="1"/>
  <pageMargins left="0.11811023622047245" right="0.11811023622047245" top="0" bottom="0" header="0.31496062992125984" footer="0.31496062992125984"/>
  <pageSetup paperSize="9" scale="1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I26"/>
  <sheetViews>
    <sheetView view="pageBreakPreview" zoomScale="80" zoomScaleNormal="80" zoomScaleSheetLayoutView="80" workbookViewId="0">
      <selection activeCell="C1" sqref="C1"/>
    </sheetView>
  </sheetViews>
  <sheetFormatPr defaultRowHeight="13.5" x14ac:dyDescent="0.15"/>
  <cols>
    <col min="1" max="1" width="19.5" bestFit="1" customWidth="1"/>
    <col min="2" max="2" width="1" customWidth="1"/>
    <col min="3" max="3" width="26.375" customWidth="1"/>
    <col min="4" max="5" width="18.625" customWidth="1"/>
    <col min="6" max="6" width="3.5" customWidth="1"/>
    <col min="7" max="7" width="29.625" customWidth="1"/>
    <col min="8" max="9" width="18.625" customWidth="1"/>
    <col min="10" max="10" width="11.375" customWidth="1"/>
  </cols>
  <sheetData>
    <row r="1" spans="3:9" ht="25.5" customHeight="1" x14ac:dyDescent="0.15"/>
    <row r="2" spans="3:9" ht="19.5" customHeight="1" x14ac:dyDescent="0.15">
      <c r="C2" t="s">
        <v>76</v>
      </c>
      <c r="D2" s="2"/>
      <c r="E2" s="6" t="s">
        <v>184</v>
      </c>
      <c r="F2" s="2"/>
      <c r="G2" s="33" t="s">
        <v>77</v>
      </c>
      <c r="H2" s="2"/>
      <c r="I2" s="6" t="s">
        <v>184</v>
      </c>
    </row>
    <row r="3" spans="3:9" s="1" customFormat="1" ht="30" customHeight="1" x14ac:dyDescent="0.15">
      <c r="C3" s="93" t="s">
        <v>71</v>
      </c>
      <c r="D3" s="93" t="s">
        <v>78</v>
      </c>
      <c r="E3" s="93" t="s">
        <v>79</v>
      </c>
      <c r="F3" s="34"/>
      <c r="G3" s="93" t="s">
        <v>71</v>
      </c>
      <c r="H3" s="93" t="s">
        <v>78</v>
      </c>
      <c r="I3" s="93" t="s">
        <v>79</v>
      </c>
    </row>
    <row r="4" spans="3:9" s="1" customFormat="1" ht="16.149999999999999" customHeight="1" x14ac:dyDescent="0.15">
      <c r="C4" s="35" t="s">
        <v>80</v>
      </c>
      <c r="D4" s="79"/>
      <c r="E4" s="79"/>
      <c r="F4" s="80"/>
      <c r="G4" s="79" t="s">
        <v>80</v>
      </c>
      <c r="H4" s="79"/>
      <c r="I4" s="79"/>
    </row>
    <row r="5" spans="3:9" s="1" customFormat="1" ht="21" customHeight="1" x14ac:dyDescent="0.15">
      <c r="C5" s="138" t="s">
        <v>75</v>
      </c>
      <c r="D5" s="81"/>
      <c r="E5" s="81"/>
      <c r="F5" s="80"/>
      <c r="G5" s="139" t="s">
        <v>75</v>
      </c>
      <c r="H5" s="81"/>
      <c r="I5" s="81"/>
    </row>
    <row r="6" spans="3:9" s="1" customFormat="1" ht="21" customHeight="1" x14ac:dyDescent="0.15">
      <c r="C6" s="25" t="s">
        <v>203</v>
      </c>
      <c r="D6" s="75">
        <v>3415840</v>
      </c>
      <c r="E6" s="75">
        <v>0</v>
      </c>
      <c r="F6" s="80"/>
      <c r="G6" s="25" t="s">
        <v>203</v>
      </c>
      <c r="H6" s="75">
        <v>2453118</v>
      </c>
      <c r="I6" s="75">
        <v>0</v>
      </c>
    </row>
    <row r="7" spans="3:9" s="1" customFormat="1" ht="21" customHeight="1" x14ac:dyDescent="0.15">
      <c r="C7" s="25" t="s">
        <v>204</v>
      </c>
      <c r="D7" s="75">
        <v>80632182</v>
      </c>
      <c r="E7" s="75">
        <v>0</v>
      </c>
      <c r="F7" s="80"/>
      <c r="G7" s="75" t="s">
        <v>81</v>
      </c>
      <c r="H7" s="75">
        <v>3239141</v>
      </c>
      <c r="I7" s="75">
        <v>0</v>
      </c>
    </row>
    <row r="8" spans="3:9" s="1" customFormat="1" ht="21" customHeight="1" thickBot="1" x14ac:dyDescent="0.2">
      <c r="C8" s="36" t="s">
        <v>82</v>
      </c>
      <c r="D8" s="82">
        <v>84048022</v>
      </c>
      <c r="E8" s="82">
        <v>0</v>
      </c>
      <c r="F8" s="80"/>
      <c r="G8" s="83" t="s">
        <v>82</v>
      </c>
      <c r="H8" s="82">
        <v>5692259</v>
      </c>
      <c r="I8" s="82">
        <v>0</v>
      </c>
    </row>
    <row r="9" spans="3:9" s="1" customFormat="1" ht="16.149999999999999" customHeight="1" thickTop="1" x14ac:dyDescent="0.15">
      <c r="C9" s="37" t="s">
        <v>83</v>
      </c>
      <c r="D9" s="84"/>
      <c r="E9" s="84"/>
      <c r="F9" s="80"/>
      <c r="G9" s="84" t="s">
        <v>83</v>
      </c>
      <c r="H9" s="84"/>
      <c r="I9" s="84"/>
    </row>
    <row r="10" spans="3:9" s="1" customFormat="1" ht="16.149999999999999" customHeight="1" x14ac:dyDescent="0.15">
      <c r="C10" s="37" t="s">
        <v>84</v>
      </c>
      <c r="D10" s="84"/>
      <c r="E10" s="84"/>
      <c r="F10" s="80"/>
      <c r="G10" s="84" t="s">
        <v>84</v>
      </c>
      <c r="H10" s="84"/>
      <c r="I10" s="84"/>
    </row>
    <row r="11" spans="3:9" s="1" customFormat="1" ht="21" customHeight="1" x14ac:dyDescent="0.15">
      <c r="C11" s="25" t="s">
        <v>205</v>
      </c>
      <c r="D11" s="75">
        <v>16718426</v>
      </c>
      <c r="E11" s="75">
        <v>684895</v>
      </c>
      <c r="F11" s="80"/>
      <c r="G11" s="25" t="s">
        <v>205</v>
      </c>
      <c r="H11" s="75">
        <v>6186586</v>
      </c>
      <c r="I11" s="75">
        <v>253443</v>
      </c>
    </row>
    <row r="12" spans="3:9" s="1" customFormat="1" ht="21" customHeight="1" x14ac:dyDescent="0.15">
      <c r="C12" s="25" t="s">
        <v>206</v>
      </c>
      <c r="D12" s="75">
        <v>50479018</v>
      </c>
      <c r="E12" s="75">
        <v>2919883</v>
      </c>
      <c r="F12" s="80"/>
      <c r="G12" s="25" t="s">
        <v>206</v>
      </c>
      <c r="H12" s="75">
        <v>9527962</v>
      </c>
      <c r="I12" s="75">
        <v>551131</v>
      </c>
    </row>
    <row r="13" spans="3:9" s="1" customFormat="1" ht="21" customHeight="1" x14ac:dyDescent="0.15">
      <c r="C13" s="25" t="s">
        <v>207</v>
      </c>
      <c r="D13" s="75">
        <v>3918990</v>
      </c>
      <c r="E13" s="75">
        <v>210852</v>
      </c>
      <c r="F13" s="80"/>
      <c r="G13" s="25" t="s">
        <v>207</v>
      </c>
      <c r="H13" s="75">
        <v>1994000</v>
      </c>
      <c r="I13" s="75">
        <v>107282</v>
      </c>
    </row>
    <row r="14" spans="3:9" s="1" customFormat="1" ht="21" customHeight="1" x14ac:dyDescent="0.15">
      <c r="C14" s="25" t="s">
        <v>85</v>
      </c>
      <c r="D14" s="75"/>
      <c r="E14" s="75"/>
      <c r="F14" s="80"/>
      <c r="G14" s="75" t="s">
        <v>85</v>
      </c>
      <c r="H14" s="75"/>
      <c r="I14" s="75"/>
    </row>
    <row r="15" spans="3:9" s="1" customFormat="1" ht="21" customHeight="1" x14ac:dyDescent="0.15">
      <c r="C15" s="25" t="s">
        <v>212</v>
      </c>
      <c r="D15" s="75">
        <v>35420</v>
      </c>
      <c r="E15" s="75">
        <v>0</v>
      </c>
      <c r="F15" s="80"/>
      <c r="G15" s="75" t="s">
        <v>212</v>
      </c>
      <c r="H15" s="75">
        <v>9864225</v>
      </c>
      <c r="I15" s="75">
        <v>0</v>
      </c>
    </row>
    <row r="16" spans="3:9" s="1" customFormat="1" ht="21" customHeight="1" x14ac:dyDescent="0.15">
      <c r="C16" s="25" t="s">
        <v>209</v>
      </c>
      <c r="D16" s="75">
        <v>2173</v>
      </c>
      <c r="E16" s="75">
        <v>0</v>
      </c>
      <c r="F16" s="80"/>
      <c r="G16" s="75" t="s">
        <v>209</v>
      </c>
      <c r="H16" s="75">
        <v>19966</v>
      </c>
      <c r="I16" s="75">
        <v>0</v>
      </c>
    </row>
    <row r="17" spans="3:9" s="1" customFormat="1" ht="21" customHeight="1" x14ac:dyDescent="0.15">
      <c r="C17" s="129" t="s">
        <v>275</v>
      </c>
      <c r="D17" s="75">
        <v>132136</v>
      </c>
      <c r="E17" s="75">
        <v>0</v>
      </c>
      <c r="F17" s="80"/>
      <c r="G17" s="130" t="s">
        <v>213</v>
      </c>
      <c r="H17" s="75">
        <v>156313</v>
      </c>
      <c r="I17" s="75">
        <v>0</v>
      </c>
    </row>
    <row r="18" spans="3:9" s="1" customFormat="1" ht="21" customHeight="1" x14ac:dyDescent="0.15">
      <c r="C18" s="25" t="s">
        <v>210</v>
      </c>
      <c r="D18" s="75">
        <v>85799</v>
      </c>
      <c r="E18" s="75">
        <v>0</v>
      </c>
      <c r="F18" s="80"/>
      <c r="G18" s="75" t="s">
        <v>210</v>
      </c>
      <c r="H18" s="75">
        <v>0</v>
      </c>
      <c r="I18" s="75">
        <v>0</v>
      </c>
    </row>
    <row r="19" spans="3:9" s="1" customFormat="1" ht="21" customHeight="1" x14ac:dyDescent="0.15">
      <c r="C19" s="25" t="s">
        <v>211</v>
      </c>
      <c r="D19" s="75">
        <v>40000</v>
      </c>
      <c r="E19" s="75">
        <v>0</v>
      </c>
      <c r="F19" s="80"/>
      <c r="G19" s="75" t="s">
        <v>211</v>
      </c>
      <c r="H19" s="75">
        <v>30850</v>
      </c>
      <c r="I19" s="75">
        <v>0</v>
      </c>
    </row>
    <row r="20" spans="3:9" s="1" customFormat="1" ht="21" customHeight="1" x14ac:dyDescent="0.15">
      <c r="C20" s="25" t="s">
        <v>208</v>
      </c>
      <c r="D20" s="75">
        <v>139380</v>
      </c>
      <c r="E20" s="75">
        <v>0</v>
      </c>
      <c r="F20" s="80"/>
      <c r="G20" s="75" t="s">
        <v>208</v>
      </c>
      <c r="H20" s="75">
        <v>20460</v>
      </c>
      <c r="I20" s="75">
        <v>0</v>
      </c>
    </row>
    <row r="21" spans="3:9" s="1" customFormat="1" ht="21" customHeight="1" x14ac:dyDescent="0.15">
      <c r="C21" s="129" t="s">
        <v>276</v>
      </c>
      <c r="D21" s="75">
        <v>13356829</v>
      </c>
      <c r="E21" s="75">
        <v>0</v>
      </c>
      <c r="F21" s="80"/>
      <c r="G21" s="130" t="s">
        <v>214</v>
      </c>
      <c r="H21" s="75">
        <v>195797</v>
      </c>
      <c r="I21" s="75">
        <v>0</v>
      </c>
    </row>
    <row r="22" spans="3:9" s="1" customFormat="1" ht="21" customHeight="1" thickBot="1" x14ac:dyDescent="0.2">
      <c r="C22" s="36" t="s">
        <v>82</v>
      </c>
      <c r="D22" s="82">
        <v>84908171</v>
      </c>
      <c r="E22" s="82">
        <v>3815630</v>
      </c>
      <c r="F22" s="80"/>
      <c r="G22" s="83" t="s">
        <v>82</v>
      </c>
      <c r="H22" s="82">
        <v>27996159</v>
      </c>
      <c r="I22" s="82">
        <v>911856</v>
      </c>
    </row>
    <row r="23" spans="3:9" s="1" customFormat="1" ht="21" customHeight="1" thickTop="1" x14ac:dyDescent="0.15">
      <c r="C23" s="21" t="s">
        <v>9</v>
      </c>
      <c r="D23" s="81">
        <v>168956193</v>
      </c>
      <c r="E23" s="81">
        <v>3815630</v>
      </c>
      <c r="F23" s="80"/>
      <c r="G23" s="85" t="s">
        <v>9</v>
      </c>
      <c r="H23" s="81">
        <v>33688418</v>
      </c>
      <c r="I23" s="81">
        <v>911856</v>
      </c>
    </row>
    <row r="24" spans="3:9" s="1" customFormat="1" ht="21" customHeight="1" x14ac:dyDescent="0.15">
      <c r="C24" s="86"/>
      <c r="D24" s="80"/>
      <c r="E24" s="80"/>
      <c r="F24" s="80"/>
      <c r="G24" s="87"/>
      <c r="H24" s="80"/>
      <c r="I24" s="80"/>
    </row>
    <row r="26" spans="3:9" x14ac:dyDescent="0.15">
      <c r="D26" s="127"/>
    </row>
  </sheetData>
  <phoneticPr fontId="4"/>
  <pageMargins left="0.59055118110236227" right="0.11811023622047245" top="0.59055118110236227" bottom="0.59055118110236227" header="0.31496062992125984" footer="0.31496062992125984"/>
  <pageSetup paperSize="9" scale="10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32"/>
  <sheetViews>
    <sheetView view="pageBreakPreview" zoomScale="120" zoomScaleNormal="100" zoomScaleSheetLayoutView="120" workbookViewId="0">
      <selection activeCell="L4" sqref="L4:L5"/>
    </sheetView>
  </sheetViews>
  <sheetFormatPr defaultRowHeight="13.5" x14ac:dyDescent="0.15"/>
  <cols>
    <col min="1" max="1" width="4.375" customWidth="1"/>
    <col min="2" max="2" width="12" customWidth="1"/>
    <col min="3" max="3" width="9.875" bestFit="1" customWidth="1"/>
    <col min="4" max="4" width="11.625" customWidth="1"/>
    <col min="5" max="9" width="8.625" customWidth="1"/>
    <col min="10" max="11" width="9.125" customWidth="1"/>
    <col min="12" max="12" width="8.625" customWidth="1"/>
    <col min="13" max="13" width="0.625" customWidth="1"/>
    <col min="14" max="14" width="5.375" customWidth="1"/>
  </cols>
  <sheetData>
    <row r="1" spans="2:12" ht="16.5" customHeight="1" x14ac:dyDescent="0.15"/>
    <row r="2" spans="2:12" x14ac:dyDescent="0.15">
      <c r="B2" s="140" t="s">
        <v>86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2:12" x14ac:dyDescent="0.15">
      <c r="B3" s="140" t="s">
        <v>87</v>
      </c>
      <c r="C3" s="142"/>
      <c r="D3" s="143"/>
      <c r="E3" s="143"/>
      <c r="F3" s="143"/>
      <c r="G3" s="143"/>
      <c r="H3" s="143"/>
      <c r="I3" s="143"/>
      <c r="J3" s="143"/>
      <c r="K3" s="143"/>
      <c r="L3" s="144" t="s">
        <v>184</v>
      </c>
    </row>
    <row r="4" spans="2:12" ht="15.95" customHeight="1" x14ac:dyDescent="0.15">
      <c r="B4" s="220" t="s">
        <v>68</v>
      </c>
      <c r="C4" s="218" t="s">
        <v>88</v>
      </c>
      <c r="D4" s="145"/>
      <c r="E4" s="222" t="s">
        <v>89</v>
      </c>
      <c r="F4" s="220" t="s">
        <v>90</v>
      </c>
      <c r="G4" s="220" t="s">
        <v>91</v>
      </c>
      <c r="H4" s="220" t="s">
        <v>92</v>
      </c>
      <c r="I4" s="218" t="s">
        <v>93</v>
      </c>
      <c r="J4" s="146"/>
      <c r="K4" s="147"/>
      <c r="L4" s="220" t="s">
        <v>94</v>
      </c>
    </row>
    <row r="5" spans="2:12" ht="15.95" customHeight="1" x14ac:dyDescent="0.15">
      <c r="B5" s="221"/>
      <c r="C5" s="219"/>
      <c r="D5" s="148" t="s">
        <v>95</v>
      </c>
      <c r="E5" s="223"/>
      <c r="F5" s="221"/>
      <c r="G5" s="221"/>
      <c r="H5" s="221"/>
      <c r="I5" s="219"/>
      <c r="J5" s="149" t="s">
        <v>96</v>
      </c>
      <c r="K5" s="149" t="s">
        <v>97</v>
      </c>
      <c r="L5" s="221"/>
    </row>
    <row r="6" spans="2:12" ht="24.95" customHeight="1" x14ac:dyDescent="0.15">
      <c r="B6" s="150" t="s">
        <v>98</v>
      </c>
      <c r="C6" s="151"/>
      <c r="D6" s="152"/>
      <c r="E6" s="153"/>
      <c r="F6" s="151"/>
      <c r="G6" s="151"/>
      <c r="H6" s="151"/>
      <c r="I6" s="151"/>
      <c r="J6" s="151"/>
      <c r="K6" s="151"/>
      <c r="L6" s="151"/>
    </row>
    <row r="7" spans="2:12" ht="24.95" customHeight="1" x14ac:dyDescent="0.15">
      <c r="B7" s="150" t="s">
        <v>99</v>
      </c>
      <c r="C7" s="151">
        <v>134404130</v>
      </c>
      <c r="D7" s="152">
        <v>6246769</v>
      </c>
      <c r="E7" s="153">
        <v>134404130</v>
      </c>
      <c r="F7" s="151">
        <v>0</v>
      </c>
      <c r="G7" s="151">
        <v>0</v>
      </c>
      <c r="H7" s="151">
        <v>0</v>
      </c>
      <c r="I7" s="151">
        <v>0</v>
      </c>
      <c r="J7" s="151">
        <v>0</v>
      </c>
      <c r="K7" s="151">
        <v>0</v>
      </c>
      <c r="L7" s="151">
        <v>0</v>
      </c>
    </row>
    <row r="8" spans="2:12" ht="25.5" customHeight="1" x14ac:dyDescent="0.15">
      <c r="B8" s="150" t="s">
        <v>100</v>
      </c>
      <c r="C8" s="151">
        <v>66259981</v>
      </c>
      <c r="D8" s="152">
        <v>20839976</v>
      </c>
      <c r="E8" s="153">
        <v>65274191</v>
      </c>
      <c r="F8" s="151">
        <v>985790</v>
      </c>
      <c r="G8" s="151">
        <v>0</v>
      </c>
      <c r="H8" s="151">
        <v>0</v>
      </c>
      <c r="I8" s="151">
        <v>0</v>
      </c>
      <c r="J8" s="151">
        <v>0</v>
      </c>
      <c r="K8" s="151">
        <v>0</v>
      </c>
      <c r="L8" s="151">
        <v>0</v>
      </c>
    </row>
    <row r="9" spans="2:12" ht="25.5" customHeight="1" x14ac:dyDescent="0.15">
      <c r="B9" s="150" t="s">
        <v>101</v>
      </c>
      <c r="C9" s="151">
        <v>243284461</v>
      </c>
      <c r="D9" s="152">
        <v>40895384</v>
      </c>
      <c r="E9" s="153">
        <v>243284461</v>
      </c>
      <c r="F9" s="151">
        <v>0</v>
      </c>
      <c r="G9" s="151">
        <v>0</v>
      </c>
      <c r="H9" s="151">
        <v>0</v>
      </c>
      <c r="I9" s="151">
        <v>0</v>
      </c>
      <c r="J9" s="151">
        <v>0</v>
      </c>
      <c r="K9" s="151">
        <v>0</v>
      </c>
      <c r="L9" s="151">
        <v>0</v>
      </c>
    </row>
    <row r="10" spans="2:12" ht="24.95" customHeight="1" x14ac:dyDescent="0.15">
      <c r="B10" s="150" t="s">
        <v>102</v>
      </c>
      <c r="C10" s="151">
        <v>471602400</v>
      </c>
      <c r="D10" s="152">
        <v>62759852</v>
      </c>
      <c r="E10" s="153">
        <v>456510650</v>
      </c>
      <c r="F10" s="151">
        <v>0</v>
      </c>
      <c r="G10" s="151">
        <v>0</v>
      </c>
      <c r="H10" s="151">
        <v>15091750</v>
      </c>
      <c r="I10" s="151">
        <v>0</v>
      </c>
      <c r="J10" s="151">
        <v>0</v>
      </c>
      <c r="K10" s="151">
        <v>0</v>
      </c>
      <c r="L10" s="151">
        <v>0</v>
      </c>
    </row>
    <row r="11" spans="2:12" ht="24.95" customHeight="1" x14ac:dyDescent="0.15">
      <c r="B11" s="150" t="s">
        <v>103</v>
      </c>
      <c r="C11" s="151">
        <v>2654672557</v>
      </c>
      <c r="D11" s="152">
        <v>557308134</v>
      </c>
      <c r="E11" s="153">
        <v>199185548</v>
      </c>
      <c r="F11" s="151">
        <v>1872894873</v>
      </c>
      <c r="G11" s="151">
        <v>206338153</v>
      </c>
      <c r="H11" s="151">
        <v>259995643</v>
      </c>
      <c r="I11" s="151">
        <v>0</v>
      </c>
      <c r="J11" s="151">
        <v>0</v>
      </c>
      <c r="K11" s="151">
        <v>0</v>
      </c>
      <c r="L11" s="151">
        <v>116258340</v>
      </c>
    </row>
    <row r="12" spans="2:12" ht="24.95" customHeight="1" x14ac:dyDescent="0.15">
      <c r="B12" s="150" t="s">
        <v>104</v>
      </c>
      <c r="C12" s="151">
        <v>2840285698</v>
      </c>
      <c r="D12" s="152">
        <v>385176255</v>
      </c>
      <c r="E12" s="153">
        <v>2725770885</v>
      </c>
      <c r="F12" s="151">
        <v>114514813</v>
      </c>
      <c r="G12" s="151">
        <v>0</v>
      </c>
      <c r="H12" s="151">
        <v>0</v>
      </c>
      <c r="I12" s="151">
        <v>0</v>
      </c>
      <c r="J12" s="151">
        <v>0</v>
      </c>
      <c r="K12" s="151">
        <v>0</v>
      </c>
      <c r="L12" s="151">
        <v>0</v>
      </c>
    </row>
    <row r="13" spans="2:12" ht="24.95" customHeight="1" x14ac:dyDescent="0.15">
      <c r="B13" s="150" t="s">
        <v>105</v>
      </c>
      <c r="C13" s="151"/>
      <c r="D13" s="152"/>
      <c r="E13" s="153"/>
      <c r="F13" s="151"/>
      <c r="G13" s="151"/>
      <c r="H13" s="151"/>
      <c r="I13" s="151">
        <v>0</v>
      </c>
      <c r="J13" s="151"/>
      <c r="K13" s="151"/>
      <c r="L13" s="151"/>
    </row>
    <row r="14" spans="2:12" ht="24.95" customHeight="1" x14ac:dyDescent="0.15">
      <c r="B14" s="150" t="s">
        <v>106</v>
      </c>
      <c r="C14" s="151">
        <v>4866378197</v>
      </c>
      <c r="D14" s="152">
        <v>342275931</v>
      </c>
      <c r="E14" s="153">
        <v>3442997422</v>
      </c>
      <c r="F14" s="151">
        <v>1181868296</v>
      </c>
      <c r="G14" s="151">
        <v>0</v>
      </c>
      <c r="H14" s="151">
        <v>241512479</v>
      </c>
      <c r="I14" s="151">
        <v>0</v>
      </c>
      <c r="J14" s="151">
        <v>0</v>
      </c>
      <c r="K14" s="151">
        <v>0</v>
      </c>
      <c r="L14" s="151">
        <v>0</v>
      </c>
    </row>
    <row r="15" spans="2:12" ht="24.95" customHeight="1" x14ac:dyDescent="0.15">
      <c r="B15" s="150" t="s">
        <v>107</v>
      </c>
      <c r="C15" s="151">
        <v>60051337</v>
      </c>
      <c r="D15" s="152">
        <v>12920921</v>
      </c>
      <c r="E15" s="153">
        <v>60051337</v>
      </c>
      <c r="F15" s="151">
        <v>0</v>
      </c>
      <c r="G15" s="151">
        <v>0</v>
      </c>
      <c r="H15" s="151">
        <v>0</v>
      </c>
      <c r="I15" s="151">
        <v>0</v>
      </c>
      <c r="J15" s="151">
        <v>0</v>
      </c>
      <c r="K15" s="151">
        <v>0</v>
      </c>
      <c r="L15" s="151">
        <v>0</v>
      </c>
    </row>
    <row r="16" spans="2:12" ht="24.95" customHeight="1" x14ac:dyDescent="0.15">
      <c r="B16" s="150" t="s">
        <v>108</v>
      </c>
      <c r="C16" s="151">
        <v>0</v>
      </c>
      <c r="D16" s="152">
        <v>0</v>
      </c>
      <c r="E16" s="153">
        <v>0</v>
      </c>
      <c r="F16" s="151">
        <v>0</v>
      </c>
      <c r="G16" s="151">
        <v>0</v>
      </c>
      <c r="H16" s="151">
        <v>0</v>
      </c>
      <c r="I16" s="151">
        <v>0</v>
      </c>
      <c r="J16" s="151">
        <v>0</v>
      </c>
      <c r="K16" s="151">
        <v>0</v>
      </c>
      <c r="L16" s="151">
        <v>0</v>
      </c>
    </row>
    <row r="17" spans="2:12" ht="24.95" customHeight="1" x14ac:dyDescent="0.15">
      <c r="B17" s="150" t="s">
        <v>109</v>
      </c>
      <c r="C17" s="151">
        <v>6461616</v>
      </c>
      <c r="D17" s="152">
        <v>6461616</v>
      </c>
      <c r="E17" s="153">
        <v>6461616</v>
      </c>
      <c r="F17" s="151">
        <v>0</v>
      </c>
      <c r="G17" s="151">
        <v>0</v>
      </c>
      <c r="H17" s="151">
        <v>0</v>
      </c>
      <c r="I17" s="151">
        <v>0</v>
      </c>
      <c r="J17" s="151">
        <v>0</v>
      </c>
      <c r="K17" s="151">
        <v>0</v>
      </c>
      <c r="L17" s="151">
        <v>0</v>
      </c>
    </row>
    <row r="18" spans="2:12" ht="24.95" customHeight="1" x14ac:dyDescent="0.15">
      <c r="B18" s="154" t="s">
        <v>46</v>
      </c>
      <c r="C18" s="153">
        <f>SUM(C7:C17)</f>
        <v>11343400377</v>
      </c>
      <c r="D18" s="152">
        <f t="shared" ref="D18:L18" si="0">SUM(D7:D17)</f>
        <v>1434884838</v>
      </c>
      <c r="E18" s="153">
        <f t="shared" si="0"/>
        <v>7333940240</v>
      </c>
      <c r="F18" s="151">
        <f t="shared" si="0"/>
        <v>3170263772</v>
      </c>
      <c r="G18" s="151">
        <f t="shared" si="0"/>
        <v>206338153</v>
      </c>
      <c r="H18" s="151">
        <f t="shared" si="0"/>
        <v>516599872</v>
      </c>
      <c r="I18" s="151">
        <f t="shared" si="0"/>
        <v>0</v>
      </c>
      <c r="J18" s="151">
        <f t="shared" si="0"/>
        <v>0</v>
      </c>
      <c r="K18" s="151">
        <f t="shared" si="0"/>
        <v>0</v>
      </c>
      <c r="L18" s="151">
        <f t="shared" si="0"/>
        <v>116258340</v>
      </c>
    </row>
    <row r="19" spans="2:12" ht="24.95" customHeight="1" x14ac:dyDescent="0.15">
      <c r="B19" s="88"/>
      <c r="C19" s="70"/>
      <c r="D19" s="70"/>
      <c r="E19" s="70"/>
      <c r="F19" s="70"/>
      <c r="G19" s="70"/>
      <c r="H19" s="70"/>
      <c r="I19" s="70"/>
      <c r="J19" s="70"/>
      <c r="K19" s="70"/>
      <c r="L19" s="70"/>
    </row>
    <row r="20" spans="2:12" ht="24.95" customHeight="1" x14ac:dyDescent="0.15">
      <c r="B20" s="88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2:12" ht="3.75" customHeight="1" x14ac:dyDescent="0.15"/>
    <row r="22" spans="2:12" ht="12" customHeight="1" x14ac:dyDescent="0.15"/>
    <row r="32" spans="2:12" ht="24.75" customHeight="1" x14ac:dyDescent="0.15"/>
  </sheetData>
  <mergeCells count="8">
    <mergeCell ref="I4:I5"/>
    <mergeCell ref="L4:L5"/>
    <mergeCell ref="B4:B5"/>
    <mergeCell ref="C4:C5"/>
    <mergeCell ref="E4:E5"/>
    <mergeCell ref="F4:F5"/>
    <mergeCell ref="G4:G5"/>
    <mergeCell ref="H4:H5"/>
  </mergeCells>
  <phoneticPr fontId="4"/>
  <printOptions horizontalCentered="1"/>
  <pageMargins left="0.11811023622047245" right="0.11811023622047245" top="0.35433070866141736" bottom="0.15748031496062992" header="0.31496062992125984" footer="0.31496062992125984"/>
  <pageSetup paperSize="9" scale="1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N21"/>
  <sheetViews>
    <sheetView view="pageBreakPreview" topLeftCell="B1" zoomScale="90" zoomScaleNormal="80" zoomScaleSheetLayoutView="90" workbookViewId="0">
      <selection activeCell="K3" sqref="K3:K4"/>
    </sheetView>
  </sheetViews>
  <sheetFormatPr defaultRowHeight="13.5" x14ac:dyDescent="0.15"/>
  <cols>
    <col min="1" max="1" width="13.875" bestFit="1" customWidth="1"/>
    <col min="2" max="2" width="5.875" style="38" customWidth="1"/>
    <col min="3" max="3" width="20.625" style="38" customWidth="1"/>
    <col min="4" max="5" width="15.25" style="38" bestFit="1" customWidth="1"/>
    <col min="6" max="10" width="15.125" style="38" bestFit="1" customWidth="1"/>
    <col min="11" max="12" width="14.25" style="38" bestFit="1" customWidth="1"/>
    <col min="13" max="13" width="0.875" style="38" customWidth="1"/>
    <col min="14" max="14" width="13.625" style="38" customWidth="1"/>
  </cols>
  <sheetData>
    <row r="1" spans="3:13" s="38" customFormat="1" x14ac:dyDescent="0.15"/>
    <row r="2" spans="3:13" s="38" customFormat="1" ht="19.5" customHeight="1" x14ac:dyDescent="0.15">
      <c r="C2" s="39" t="s">
        <v>110</v>
      </c>
      <c r="D2" s="40"/>
      <c r="E2" s="40"/>
      <c r="F2" s="40"/>
      <c r="G2" s="40"/>
      <c r="H2" s="40"/>
      <c r="I2" s="40"/>
      <c r="J2" s="40"/>
      <c r="K2" s="41" t="s">
        <v>201</v>
      </c>
      <c r="L2" s="40"/>
      <c r="M2" s="40"/>
    </row>
    <row r="3" spans="3:13" s="38" customFormat="1" ht="27" customHeight="1" x14ac:dyDescent="0.15">
      <c r="C3" s="225" t="s">
        <v>88</v>
      </c>
      <c r="D3" s="227" t="s">
        <v>111</v>
      </c>
      <c r="E3" s="229" t="s">
        <v>112</v>
      </c>
      <c r="F3" s="229" t="s">
        <v>113</v>
      </c>
      <c r="G3" s="229" t="s">
        <v>114</v>
      </c>
      <c r="H3" s="229" t="s">
        <v>115</v>
      </c>
      <c r="I3" s="229" t="s">
        <v>116</v>
      </c>
      <c r="J3" s="229" t="s">
        <v>117</v>
      </c>
      <c r="K3" s="229" t="s">
        <v>118</v>
      </c>
      <c r="L3" s="224"/>
    </row>
    <row r="4" spans="3:13" s="38" customFormat="1" ht="18" customHeight="1" x14ac:dyDescent="0.15">
      <c r="C4" s="226"/>
      <c r="D4" s="228"/>
      <c r="E4" s="230"/>
      <c r="F4" s="230"/>
      <c r="G4" s="230"/>
      <c r="H4" s="230"/>
      <c r="I4" s="230"/>
      <c r="J4" s="230"/>
      <c r="K4" s="230"/>
      <c r="L4" s="224"/>
    </row>
    <row r="5" spans="3:13" s="38" customFormat="1" ht="30" customHeight="1" x14ac:dyDescent="0.15">
      <c r="C5" s="155">
        <v>11343400377</v>
      </c>
      <c r="D5" s="156">
        <v>8950311590</v>
      </c>
      <c r="E5" s="157">
        <v>1888381064</v>
      </c>
      <c r="F5" s="157">
        <v>385130965</v>
      </c>
      <c r="G5" s="157">
        <v>27669373</v>
      </c>
      <c r="H5" s="157">
        <v>28047272</v>
      </c>
      <c r="I5" s="157">
        <v>6559127</v>
      </c>
      <c r="J5" s="157">
        <v>57300986</v>
      </c>
      <c r="K5" s="158">
        <v>8.8829822959840786E-3</v>
      </c>
      <c r="L5" s="42"/>
    </row>
    <row r="6" spans="3:13" s="38" customFormat="1" x14ac:dyDescent="0.15"/>
    <row r="7" spans="3:13" s="38" customFormat="1" x14ac:dyDescent="0.15"/>
    <row r="8" spans="3:13" s="38" customFormat="1" x14ac:dyDescent="0.15"/>
    <row r="9" spans="3:13" s="38" customFormat="1" x14ac:dyDescent="0.15"/>
    <row r="10" spans="3:13" s="38" customFormat="1" ht="19.5" customHeight="1" x14ac:dyDescent="0.15">
      <c r="C10" s="39" t="s">
        <v>119</v>
      </c>
      <c r="D10" s="40"/>
      <c r="E10" s="40"/>
      <c r="F10" s="40"/>
      <c r="G10" s="40"/>
      <c r="H10" s="40"/>
      <c r="I10" s="40"/>
      <c r="J10" s="40"/>
      <c r="K10" s="40"/>
      <c r="L10" s="41" t="s">
        <v>215</v>
      </c>
    </row>
    <row r="11" spans="3:13" s="38" customFormat="1" ht="13.5" customHeight="1" x14ac:dyDescent="0.15">
      <c r="C11" s="225" t="s">
        <v>88</v>
      </c>
      <c r="D11" s="227" t="s">
        <v>120</v>
      </c>
      <c r="E11" s="229" t="s">
        <v>121</v>
      </c>
      <c r="F11" s="229" t="s">
        <v>122</v>
      </c>
      <c r="G11" s="229" t="s">
        <v>123</v>
      </c>
      <c r="H11" s="229" t="s">
        <v>124</v>
      </c>
      <c r="I11" s="229" t="s">
        <v>125</v>
      </c>
      <c r="J11" s="229" t="s">
        <v>126</v>
      </c>
      <c r="K11" s="229" t="s">
        <v>127</v>
      </c>
      <c r="L11" s="229" t="s">
        <v>128</v>
      </c>
    </row>
    <row r="12" spans="3:13" s="38" customFormat="1" x14ac:dyDescent="0.15">
      <c r="C12" s="226"/>
      <c r="D12" s="228"/>
      <c r="E12" s="230"/>
      <c r="F12" s="230"/>
      <c r="G12" s="230"/>
      <c r="H12" s="230"/>
      <c r="I12" s="230"/>
      <c r="J12" s="230"/>
      <c r="K12" s="230"/>
      <c r="L12" s="230"/>
    </row>
    <row r="13" spans="3:13" s="38" customFormat="1" ht="34.15" customHeight="1" x14ac:dyDescent="0.15">
      <c r="C13" s="155">
        <v>11343400377</v>
      </c>
      <c r="D13" s="156">
        <v>1434884838</v>
      </c>
      <c r="E13" s="157">
        <v>1220607787</v>
      </c>
      <c r="F13" s="157">
        <v>1109165734</v>
      </c>
      <c r="G13" s="157">
        <v>1074046936</v>
      </c>
      <c r="H13" s="157">
        <v>1016319847</v>
      </c>
      <c r="I13" s="157">
        <v>3646538525</v>
      </c>
      <c r="J13" s="157">
        <v>1509467902</v>
      </c>
      <c r="K13" s="157">
        <v>332368808</v>
      </c>
      <c r="L13" s="157">
        <v>0</v>
      </c>
    </row>
    <row r="14" spans="3:13" s="38" customFormat="1" x14ac:dyDescent="0.15"/>
    <row r="15" spans="3:13" s="38" customFormat="1" x14ac:dyDescent="0.15"/>
    <row r="16" spans="3:13" s="38" customFormat="1" ht="19.5" customHeight="1" x14ac:dyDescent="0.15">
      <c r="C16" s="39" t="s">
        <v>129</v>
      </c>
      <c r="F16" s="40"/>
      <c r="G16" s="40"/>
      <c r="H16" s="40"/>
      <c r="I16" s="41" t="s">
        <v>201</v>
      </c>
    </row>
    <row r="17" spans="3:9" s="38" customFormat="1" ht="13.15" customHeight="1" x14ac:dyDescent="0.15">
      <c r="C17" s="225" t="s">
        <v>130</v>
      </c>
      <c r="D17" s="231" t="s">
        <v>131</v>
      </c>
      <c r="E17" s="232"/>
      <c r="F17" s="232"/>
      <c r="G17" s="232"/>
      <c r="H17" s="232"/>
      <c r="I17" s="233"/>
    </row>
    <row r="18" spans="3:9" s="38" customFormat="1" ht="20.25" customHeight="1" x14ac:dyDescent="0.15">
      <c r="C18" s="226"/>
      <c r="D18" s="234"/>
      <c r="E18" s="235"/>
      <c r="F18" s="235"/>
      <c r="G18" s="235"/>
      <c r="H18" s="235"/>
      <c r="I18" s="236"/>
    </row>
    <row r="19" spans="3:9" s="38" customFormat="1" ht="32.450000000000003" customHeight="1" x14ac:dyDescent="0.15">
      <c r="C19" s="131" t="s">
        <v>216</v>
      </c>
      <c r="D19" s="237" t="s">
        <v>216</v>
      </c>
      <c r="E19" s="238"/>
      <c r="F19" s="238"/>
      <c r="G19" s="238"/>
      <c r="H19" s="238"/>
      <c r="I19" s="239"/>
    </row>
    <row r="20" spans="3:9" s="38" customFormat="1" ht="9.75" customHeight="1" x14ac:dyDescent="0.15"/>
    <row r="21" spans="3:9" s="38" customFormat="1" x14ac:dyDescent="0.15"/>
  </sheetData>
  <mergeCells count="23">
    <mergeCell ref="D19:I19"/>
    <mergeCell ref="I11:I12"/>
    <mergeCell ref="J11:J12"/>
    <mergeCell ref="K11:K12"/>
    <mergeCell ref="L11:L12"/>
    <mergeCell ref="C17:C18"/>
    <mergeCell ref="D17:I18"/>
    <mergeCell ref="I3:I4"/>
    <mergeCell ref="J3:J4"/>
    <mergeCell ref="K3:K4"/>
    <mergeCell ref="L3:L4"/>
    <mergeCell ref="C11:C12"/>
    <mergeCell ref="D11:D12"/>
    <mergeCell ref="E11:E12"/>
    <mergeCell ref="F11:F12"/>
    <mergeCell ref="G11:G12"/>
    <mergeCell ref="H11:H12"/>
    <mergeCell ref="C3:C4"/>
    <mergeCell ref="D3:D4"/>
    <mergeCell ref="E3:E4"/>
    <mergeCell ref="F3:F4"/>
    <mergeCell ref="G3:G4"/>
    <mergeCell ref="H3:H4"/>
  </mergeCells>
  <phoneticPr fontId="4"/>
  <printOptions horizontalCentered="1"/>
  <pageMargins left="0.19685039370078741" right="0.19685039370078741" top="0.27559055118110237" bottom="0.19685039370078741" header="0.59055118110236227" footer="0.39370078740157483"/>
  <pageSetup paperSize="9" scale="8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G9"/>
  <sheetViews>
    <sheetView view="pageBreakPreview" zoomScale="110" zoomScaleNormal="100" zoomScaleSheetLayoutView="110" workbookViewId="0"/>
  </sheetViews>
  <sheetFormatPr defaultRowHeight="13.5" x14ac:dyDescent="0.15"/>
  <cols>
    <col min="1" max="1" width="5.125" customWidth="1"/>
    <col min="2" max="7" width="16.625" customWidth="1"/>
    <col min="8" max="8" width="0.875" customWidth="1"/>
  </cols>
  <sheetData>
    <row r="1" spans="2:7" ht="49.5" customHeight="1" x14ac:dyDescent="0.15"/>
    <row r="2" spans="2:7" ht="15.75" customHeight="1" x14ac:dyDescent="0.15">
      <c r="B2" s="44" t="s">
        <v>132</v>
      </c>
      <c r="G2" s="45" t="s">
        <v>184</v>
      </c>
    </row>
    <row r="3" spans="2:7" s="1" customFormat="1" ht="23.1" customHeight="1" x14ac:dyDescent="0.15">
      <c r="B3" s="212" t="s">
        <v>133</v>
      </c>
      <c r="C3" s="212" t="s">
        <v>134</v>
      </c>
      <c r="D3" s="212" t="s">
        <v>135</v>
      </c>
      <c r="E3" s="216" t="s">
        <v>136</v>
      </c>
      <c r="F3" s="217"/>
      <c r="G3" s="212" t="s">
        <v>137</v>
      </c>
    </row>
    <row r="4" spans="2:7" s="1" customFormat="1" ht="23.1" customHeight="1" x14ac:dyDescent="0.15">
      <c r="B4" s="213"/>
      <c r="C4" s="213"/>
      <c r="D4" s="213"/>
      <c r="E4" s="93" t="s">
        <v>138</v>
      </c>
      <c r="F4" s="93" t="s">
        <v>139</v>
      </c>
      <c r="G4" s="213"/>
    </row>
    <row r="5" spans="2:7" s="1" customFormat="1" ht="27" customHeight="1" x14ac:dyDescent="0.15">
      <c r="B5" s="25" t="s">
        <v>217</v>
      </c>
      <c r="C5" s="75">
        <v>2440760822</v>
      </c>
      <c r="D5" s="75">
        <v>0</v>
      </c>
      <c r="E5" s="75">
        <v>0</v>
      </c>
      <c r="F5" s="75">
        <v>103591741</v>
      </c>
      <c r="G5" s="75">
        <v>2337169081</v>
      </c>
    </row>
    <row r="6" spans="2:7" s="1" customFormat="1" ht="27" customHeight="1" x14ac:dyDescent="0.15">
      <c r="B6" s="25" t="s">
        <v>218</v>
      </c>
      <c r="C6" s="75">
        <v>95525949</v>
      </c>
      <c r="D6" s="75">
        <v>97793054</v>
      </c>
      <c r="E6" s="75">
        <v>95525949</v>
      </c>
      <c r="F6" s="75">
        <v>0</v>
      </c>
      <c r="G6" s="75">
        <v>97793054</v>
      </c>
    </row>
    <row r="7" spans="2:7" s="1" customFormat="1" ht="29.1" customHeight="1" x14ac:dyDescent="0.15">
      <c r="B7" s="69" t="s">
        <v>9</v>
      </c>
      <c r="C7" s="75">
        <v>2536286771</v>
      </c>
      <c r="D7" s="75">
        <v>97793054</v>
      </c>
      <c r="E7" s="75">
        <v>95525949</v>
      </c>
      <c r="F7" s="75">
        <v>103591741</v>
      </c>
      <c r="G7" s="75">
        <v>2434962135</v>
      </c>
    </row>
    <row r="8" spans="2:7" s="1" customFormat="1" ht="29.1" customHeight="1" x14ac:dyDescent="0.15">
      <c r="B8" s="86"/>
      <c r="C8" s="34"/>
      <c r="D8" s="34"/>
      <c r="E8" s="34"/>
      <c r="F8" s="34"/>
      <c r="G8" s="34"/>
    </row>
    <row r="9" spans="2:7" ht="5.25" customHeight="1" x14ac:dyDescent="0.15"/>
  </sheetData>
  <mergeCells count="5">
    <mergeCell ref="B3:B4"/>
    <mergeCell ref="C3:C4"/>
    <mergeCell ref="D3:D4"/>
    <mergeCell ref="E3:F3"/>
    <mergeCell ref="G3:G4"/>
  </mergeCells>
  <phoneticPr fontId="4"/>
  <printOptions horizontalCentered="1"/>
  <pageMargins left="0.19685039370078741" right="0.11811023622047245" top="0.35433070866141736" bottom="0.35433070866141736" header="0.31496062992125984" footer="0.31496062992125984"/>
  <pageSetup paperSize="9" scale="13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G22"/>
  <sheetViews>
    <sheetView view="pageBreakPreview" zoomScaleNormal="100" zoomScaleSheetLayoutView="100" workbookViewId="0"/>
  </sheetViews>
  <sheetFormatPr defaultRowHeight="13.5" x14ac:dyDescent="0.15"/>
  <cols>
    <col min="1" max="1" width="3.625" customWidth="1"/>
    <col min="2" max="3" width="14.625" customWidth="1"/>
    <col min="4" max="7" width="15.625" customWidth="1"/>
    <col min="8" max="8" width="1" customWidth="1"/>
    <col min="9" max="9" width="1.5" customWidth="1"/>
  </cols>
  <sheetData>
    <row r="1" spans="2:7" ht="33.75" customHeight="1" x14ac:dyDescent="0.15"/>
    <row r="2" spans="2:7" x14ac:dyDescent="0.15">
      <c r="B2" s="19" t="s">
        <v>140</v>
      </c>
    </row>
    <row r="3" spans="2:7" x14ac:dyDescent="0.15">
      <c r="B3" s="19" t="s">
        <v>141</v>
      </c>
      <c r="C3" s="46"/>
      <c r="D3" s="46"/>
      <c r="G3" s="73" t="s">
        <v>219</v>
      </c>
    </row>
    <row r="4" spans="2:7" ht="24.95" customHeight="1" x14ac:dyDescent="0.15">
      <c r="B4" s="254" t="s">
        <v>17</v>
      </c>
      <c r="C4" s="255"/>
      <c r="D4" s="135" t="s">
        <v>142</v>
      </c>
      <c r="E4" s="135" t="s">
        <v>143</v>
      </c>
      <c r="F4" s="116" t="s">
        <v>144</v>
      </c>
      <c r="G4" s="135" t="s">
        <v>145</v>
      </c>
    </row>
    <row r="5" spans="2:7" ht="24.95" customHeight="1" x14ac:dyDescent="0.15">
      <c r="B5" s="248" t="s">
        <v>146</v>
      </c>
      <c r="C5" s="249"/>
      <c r="D5" s="47" t="s">
        <v>230</v>
      </c>
      <c r="E5" s="48" t="s">
        <v>225</v>
      </c>
      <c r="F5" s="117">
        <v>5972653</v>
      </c>
      <c r="G5" s="94" t="s">
        <v>231</v>
      </c>
    </row>
    <row r="6" spans="2:7" ht="24.95" customHeight="1" x14ac:dyDescent="0.15">
      <c r="B6" s="250"/>
      <c r="C6" s="251"/>
      <c r="D6" s="49" t="s">
        <v>232</v>
      </c>
      <c r="E6" s="50" t="s">
        <v>227</v>
      </c>
      <c r="F6" s="118">
        <v>23400000</v>
      </c>
      <c r="G6" s="95" t="s">
        <v>220</v>
      </c>
    </row>
    <row r="7" spans="2:7" ht="24.95" customHeight="1" x14ac:dyDescent="0.15">
      <c r="B7" s="250"/>
      <c r="C7" s="251"/>
      <c r="D7" s="49" t="s">
        <v>233</v>
      </c>
      <c r="E7" s="50" t="s">
        <v>225</v>
      </c>
      <c r="F7" s="118">
        <v>7024000</v>
      </c>
      <c r="G7" s="95" t="s">
        <v>234</v>
      </c>
    </row>
    <row r="8" spans="2:7" ht="24.95" customHeight="1" x14ac:dyDescent="0.15">
      <c r="B8" s="250"/>
      <c r="C8" s="251"/>
      <c r="D8" s="49" t="s">
        <v>224</v>
      </c>
      <c r="E8" s="50" t="s">
        <v>228</v>
      </c>
      <c r="F8" s="118">
        <v>67207349</v>
      </c>
      <c r="G8" s="95" t="s">
        <v>235</v>
      </c>
    </row>
    <row r="9" spans="2:7" ht="24.95" customHeight="1" x14ac:dyDescent="0.15">
      <c r="B9" s="250"/>
      <c r="C9" s="251"/>
      <c r="D9" s="49" t="s">
        <v>222</v>
      </c>
      <c r="E9" s="50" t="s">
        <v>226</v>
      </c>
      <c r="F9" s="118">
        <v>7140000</v>
      </c>
      <c r="G9" s="95" t="s">
        <v>236</v>
      </c>
    </row>
    <row r="10" spans="2:7" ht="24.95" customHeight="1" x14ac:dyDescent="0.15">
      <c r="B10" s="250"/>
      <c r="C10" s="251"/>
      <c r="D10" s="49" t="s">
        <v>223</v>
      </c>
      <c r="E10" s="50" t="s">
        <v>229</v>
      </c>
      <c r="F10" s="118">
        <v>2086000</v>
      </c>
      <c r="G10" s="95" t="s">
        <v>221</v>
      </c>
    </row>
    <row r="11" spans="2:7" ht="24.95" customHeight="1" x14ac:dyDescent="0.15">
      <c r="B11" s="252"/>
      <c r="C11" s="253"/>
      <c r="D11" s="51" t="s">
        <v>147</v>
      </c>
      <c r="E11" s="72"/>
      <c r="F11" s="117">
        <v>112830002</v>
      </c>
      <c r="G11" s="53"/>
    </row>
    <row r="12" spans="2:7" ht="24.95" customHeight="1" x14ac:dyDescent="0.15">
      <c r="B12" s="240" t="s">
        <v>148</v>
      </c>
      <c r="C12" s="241"/>
      <c r="D12" s="47" t="s">
        <v>237</v>
      </c>
      <c r="E12" s="48" t="s">
        <v>225</v>
      </c>
      <c r="F12" s="118">
        <v>177216558</v>
      </c>
      <c r="G12" s="95" t="s">
        <v>231</v>
      </c>
    </row>
    <row r="13" spans="2:7" ht="24.95" customHeight="1" x14ac:dyDescent="0.15">
      <c r="B13" s="242"/>
      <c r="C13" s="243"/>
      <c r="D13" s="49" t="s">
        <v>238</v>
      </c>
      <c r="E13" s="50" t="s">
        <v>229</v>
      </c>
      <c r="F13" s="118">
        <v>21979027</v>
      </c>
      <c r="G13" s="95" t="s">
        <v>239</v>
      </c>
    </row>
    <row r="14" spans="2:7" ht="24.95" customHeight="1" x14ac:dyDescent="0.15">
      <c r="B14" s="242"/>
      <c r="C14" s="243"/>
      <c r="D14" s="49" t="s">
        <v>240</v>
      </c>
      <c r="E14" s="50" t="s">
        <v>241</v>
      </c>
      <c r="F14" s="118">
        <v>512589676</v>
      </c>
      <c r="G14" s="95" t="s">
        <v>220</v>
      </c>
    </row>
    <row r="15" spans="2:7" ht="24.95" customHeight="1" x14ac:dyDescent="0.15">
      <c r="B15" s="242"/>
      <c r="C15" s="243"/>
      <c r="D15" s="49" t="s">
        <v>242</v>
      </c>
      <c r="E15" s="50" t="s">
        <v>225</v>
      </c>
      <c r="F15" s="118">
        <v>227124395</v>
      </c>
      <c r="G15" s="95" t="s">
        <v>234</v>
      </c>
    </row>
    <row r="16" spans="2:7" ht="24.95" customHeight="1" x14ac:dyDescent="0.15">
      <c r="B16" s="242"/>
      <c r="C16" s="243"/>
      <c r="D16" s="49" t="s">
        <v>243</v>
      </c>
      <c r="E16" s="50" t="s">
        <v>228</v>
      </c>
      <c r="F16" s="118">
        <v>1716960</v>
      </c>
      <c r="G16" s="95" t="s">
        <v>235</v>
      </c>
    </row>
    <row r="17" spans="2:7" ht="24.95" customHeight="1" x14ac:dyDescent="0.15">
      <c r="B17" s="242"/>
      <c r="C17" s="243"/>
      <c r="D17" s="49" t="s">
        <v>245</v>
      </c>
      <c r="E17" s="50" t="s">
        <v>229</v>
      </c>
      <c r="F17" s="118">
        <v>110706889</v>
      </c>
      <c r="G17" s="95" t="s">
        <v>236</v>
      </c>
    </row>
    <row r="18" spans="2:7" ht="24.95" customHeight="1" x14ac:dyDescent="0.15">
      <c r="B18" s="242"/>
      <c r="C18" s="243"/>
      <c r="D18" s="49" t="s">
        <v>244</v>
      </c>
      <c r="E18" s="50" t="s">
        <v>246</v>
      </c>
      <c r="F18" s="118">
        <v>489313371</v>
      </c>
      <c r="G18" s="95" t="s">
        <v>247</v>
      </c>
    </row>
    <row r="19" spans="2:7" ht="24.95" customHeight="1" x14ac:dyDescent="0.15">
      <c r="B19" s="244"/>
      <c r="C19" s="245"/>
      <c r="D19" s="52" t="s">
        <v>147</v>
      </c>
      <c r="E19" s="72"/>
      <c r="F19" s="118">
        <v>1540646876</v>
      </c>
      <c r="G19" s="53"/>
    </row>
    <row r="20" spans="2:7" ht="24.95" customHeight="1" x14ac:dyDescent="0.15">
      <c r="B20" s="246" t="s">
        <v>46</v>
      </c>
      <c r="C20" s="247"/>
      <c r="D20" s="53"/>
      <c r="E20" s="72"/>
      <c r="F20" s="117">
        <v>1653476878</v>
      </c>
      <c r="G20" s="53"/>
    </row>
    <row r="21" spans="2:7" ht="3.75" customHeight="1" x14ac:dyDescent="0.15"/>
    <row r="22" spans="2:7" ht="12" customHeight="1" x14ac:dyDescent="0.15">
      <c r="F22" s="89"/>
    </row>
  </sheetData>
  <mergeCells count="4">
    <mergeCell ref="B12:C19"/>
    <mergeCell ref="B20:C20"/>
    <mergeCell ref="B5:C11"/>
    <mergeCell ref="B4:C4"/>
  </mergeCells>
  <phoneticPr fontId="4"/>
  <printOptions horizontalCentered="1"/>
  <pageMargins left="0.19685039370078741" right="0.19685039370078741" top="0.15748031496062992" bottom="0.15748031496062992" header="0.31496062992125984" footer="0.31496062992125984"/>
  <pageSetup paperSize="9" scale="1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有形固定資産</vt:lpstr>
      <vt:lpstr>増減の明細</vt:lpstr>
      <vt:lpstr>基金</vt:lpstr>
      <vt:lpstr>貸付金</vt:lpstr>
      <vt:lpstr>未収金及び長期延滞債権</vt:lpstr>
      <vt:lpstr>地方債（借入先別）</vt:lpstr>
      <vt:lpstr>地方債（利率別など）</vt:lpstr>
      <vt:lpstr>引当金</vt:lpstr>
      <vt:lpstr>補助金</vt:lpstr>
      <vt:lpstr>財源明細</vt:lpstr>
      <vt:lpstr>財源情報明細</vt:lpstr>
      <vt:lpstr>資金明細</vt:lpstr>
      <vt:lpstr>引当金!Print_Area</vt:lpstr>
      <vt:lpstr>基金!Print_Area</vt:lpstr>
      <vt:lpstr>財源情報明細!Print_Area</vt:lpstr>
      <vt:lpstr>財源明細!Print_Area</vt:lpstr>
      <vt:lpstr>増減の明細!Print_Area</vt:lpstr>
      <vt:lpstr>貸付金!Print_Area</vt:lpstr>
      <vt:lpstr>'地方債（借入先別）'!Print_Area</vt:lpstr>
      <vt:lpstr>'地方債（利率別など）'!Print_Area</vt:lpstr>
      <vt:lpstr>補助金!Print_Area</vt:lpstr>
      <vt:lpstr>未収金及び長期延滞債権!Print_Area</vt:lpstr>
      <vt:lpstr>有形固定資産!Print_Area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ikeda shingo</cp:lastModifiedBy>
  <cp:lastPrinted>2023-06-07T02:51:36Z</cp:lastPrinted>
  <dcterms:created xsi:type="dcterms:W3CDTF">2014-03-27T08:10:30Z</dcterms:created>
  <dcterms:modified xsi:type="dcterms:W3CDTF">2023-06-07T02:51:43Z</dcterms:modified>
</cp:coreProperties>
</file>