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I:\○○○公会計\0001.公会計制度導入支援業務\04000.岡山県\04002.美咲町\H29\20180904\全体会計財務書類\"/>
    </mc:Choice>
  </mc:AlternateContent>
  <xr:revisionPtr revIDLastSave="0" documentId="10_ncr:8100000_{C022AD84-7278-4216-98FD-90AF49DC894F}" xr6:coauthVersionLast="34" xr6:coauthVersionMax="34" xr10:uidLastSave="{00000000-0000-0000-0000-000000000000}"/>
  <bookViews>
    <workbookView xWindow="0" yWindow="0" windowWidth="20490" windowHeight="7110" xr2:uid="{00000000-000D-0000-FFFF-FFFF00000000}"/>
  </bookViews>
  <sheets>
    <sheet name="有形固定資産 (全体)" sheetId="1" r:id="rId1"/>
  </sheets>
  <definedNames>
    <definedName name="_xlnm.Print_Area" localSheetId="0">'有形固定資産 (全体)'!$A$1:$T$27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P25" i="1" s="1"/>
  <c r="J24" i="1"/>
  <c r="P24" i="1" s="1"/>
  <c r="J23" i="1"/>
  <c r="P23" i="1" s="1"/>
  <c r="J22" i="1"/>
  <c r="P22" i="1" s="1"/>
  <c r="J21" i="1"/>
  <c r="J20" i="1"/>
  <c r="P20" i="1" s="1"/>
  <c r="N19" i="1"/>
  <c r="L19" i="1"/>
  <c r="H19" i="1"/>
  <c r="F19" i="1"/>
  <c r="D19" i="1"/>
  <c r="J18" i="1"/>
  <c r="P18" i="1" s="1"/>
  <c r="J17" i="1"/>
  <c r="P17" i="1" s="1"/>
  <c r="J16" i="1"/>
  <c r="P16" i="1" s="1"/>
  <c r="J15" i="1"/>
  <c r="P15" i="1" s="1"/>
  <c r="J14" i="1"/>
  <c r="P14" i="1" s="1"/>
  <c r="J13" i="1"/>
  <c r="P13" i="1" s="1"/>
  <c r="J12" i="1"/>
  <c r="P12" i="1" s="1"/>
  <c r="J11" i="1"/>
  <c r="P11" i="1" s="1"/>
  <c r="J10" i="1"/>
  <c r="P10" i="1" s="1"/>
  <c r="N9" i="1"/>
  <c r="L9" i="1"/>
  <c r="L26" i="1" s="1"/>
  <c r="H9" i="1"/>
  <c r="H26" i="1" s="1"/>
  <c r="F9" i="1"/>
  <c r="F26" i="1" s="1"/>
  <c r="D9" i="1"/>
  <c r="D26" i="1" s="1"/>
  <c r="N26" i="1" l="1"/>
  <c r="J19" i="1"/>
  <c r="P9" i="1"/>
  <c r="J9" i="1"/>
  <c r="J26" i="1" s="1"/>
  <c r="P21" i="1"/>
  <c r="P19" i="1" s="1"/>
  <c r="P26" i="1" l="1"/>
</calcChain>
</file>

<file path=xl/sharedStrings.xml><?xml version="1.0" encoding="utf-8"?>
<sst xmlns="http://schemas.openxmlformats.org/spreadsheetml/2006/main" count="33" uniqueCount="30">
  <si>
    <t>【様式第５号】</t>
    <rPh sb="3" eb="4">
      <t>ダイ</t>
    </rPh>
    <rPh sb="5" eb="6">
      <t>ゴウ</t>
    </rPh>
    <phoneticPr fontId="4"/>
  </si>
  <si>
    <t>１．連結貸借対照表の内容に関する明細</t>
    <rPh sb="2" eb="4">
      <t>レンケツ</t>
    </rPh>
    <rPh sb="4" eb="6">
      <t>タイシャク</t>
    </rPh>
    <rPh sb="6" eb="9">
      <t>タイショウヒョウ</t>
    </rPh>
    <rPh sb="10" eb="12">
      <t>ナイヨウ</t>
    </rPh>
    <rPh sb="13" eb="14">
      <t>カン</t>
    </rPh>
    <rPh sb="16" eb="18">
      <t>メイサイ</t>
    </rPh>
    <phoneticPr fontId="4"/>
  </si>
  <si>
    <t>　※下記以外の資産及び負債のうち、その額が資産総額の100分の5を超える科目についても作成する。</t>
    <rPh sb="2" eb="4">
      <t>カキ</t>
    </rPh>
    <rPh sb="4" eb="6">
      <t>イガイ</t>
    </rPh>
    <rPh sb="7" eb="9">
      <t>シサン</t>
    </rPh>
    <rPh sb="9" eb="10">
      <t>オヨ</t>
    </rPh>
    <rPh sb="11" eb="13">
      <t>フサイ</t>
    </rPh>
    <rPh sb="19" eb="20">
      <t>ガク</t>
    </rPh>
    <rPh sb="21" eb="23">
      <t>シサン</t>
    </rPh>
    <rPh sb="23" eb="25">
      <t>ソウガク</t>
    </rPh>
    <rPh sb="29" eb="30">
      <t>ブン</t>
    </rPh>
    <rPh sb="33" eb="34">
      <t>コ</t>
    </rPh>
    <rPh sb="36" eb="38">
      <t>カモク</t>
    </rPh>
    <rPh sb="43" eb="45">
      <t>サクセイ</t>
    </rPh>
    <phoneticPr fontId="4"/>
  </si>
  <si>
    <t>（１）資産項目の明細</t>
    <rPh sb="3" eb="5">
      <t>シサン</t>
    </rPh>
    <rPh sb="5" eb="7">
      <t>コウモク</t>
    </rPh>
    <rPh sb="8" eb="10">
      <t>メイサイ</t>
    </rPh>
    <phoneticPr fontId="4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</si>
  <si>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4"/>
  </si>
  <si>
    <t>区分</t>
    <rPh sb="0" eb="2">
      <t>クブン</t>
    </rPh>
    <phoneticPr fontId="4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</si>
  <si>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3"/>
  </si>
  <si>
    <t xml:space="preserve">
本年度増加額
（B）</t>
    <rPh sb="1" eb="4">
      <t>ホンネンド</t>
    </rPh>
    <rPh sb="4" eb="7">
      <t>ゾウカガク</t>
    </rPh>
    <phoneticPr fontId="3"/>
  </si>
  <si>
    <t xml:space="preserve">
本年度減少額
（C）</t>
    <rPh sb="1" eb="4">
      <t>ホンネンド</t>
    </rPh>
    <rPh sb="4" eb="7">
      <t>ゲンショウガク</t>
    </rPh>
    <phoneticPr fontId="3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</si>
  <si>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3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</si>
  <si>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3"/>
  </si>
  <si>
    <t xml:space="preserve">
本年度償却額
（F)</t>
    <rPh sb="1" eb="4">
      <t>ホンネンド</t>
    </rPh>
    <rPh sb="4" eb="7">
      <t>ショウキャクガク</t>
    </rPh>
    <phoneticPr fontId="3"/>
  </si>
  <si>
    <t>差引本年度末残高
（D)－（E)
（G)</t>
    <rPh sb="0" eb="2">
      <t>サシヒキ</t>
    </rPh>
    <rPh sb="2" eb="5">
      <t>ホンネンド</t>
    </rPh>
    <rPh sb="5" eb="6">
      <t>マツ</t>
    </rPh>
    <rPh sb="6" eb="8">
      <t>ザンダカ</t>
    </rPh>
    <phoneticPr fontId="4"/>
  </si>
  <si>
    <t xml:space="preserve"> 事業用資産</t>
    <rPh sb="1" eb="4">
      <t>ジギョウヨウ</t>
    </rPh>
    <rPh sb="4" eb="6">
      <t>シサン</t>
    </rPh>
    <phoneticPr fontId="4"/>
  </si>
  <si>
    <t>　  土地</t>
    <rPh sb="3" eb="5">
      <t>トチ</t>
    </rPh>
    <phoneticPr fontId="3"/>
  </si>
  <si>
    <t>　　立木竹</t>
    <rPh sb="2" eb="4">
      <t>タチキ</t>
    </rPh>
    <rPh sb="4" eb="5">
      <t>タケ</t>
    </rPh>
    <phoneticPr fontId="4"/>
  </si>
  <si>
    <t>　　建物</t>
    <rPh sb="2" eb="4">
      <t>タテモノ</t>
    </rPh>
    <phoneticPr fontId="3"/>
  </si>
  <si>
    <t>　　工作物</t>
    <rPh sb="2" eb="5">
      <t>コウサクブツ</t>
    </rPh>
    <phoneticPr fontId="3"/>
  </si>
  <si>
    <t>　　船舶</t>
    <rPh sb="2" eb="4">
      <t>センパク</t>
    </rPh>
    <phoneticPr fontId="4"/>
  </si>
  <si>
    <t>　　浮標等</t>
    <rPh sb="2" eb="4">
      <t>フヒョウ</t>
    </rPh>
    <rPh sb="4" eb="5">
      <t>ナド</t>
    </rPh>
    <phoneticPr fontId="4"/>
  </si>
  <si>
    <t>　　航空機</t>
    <rPh sb="2" eb="5">
      <t>コウクウキ</t>
    </rPh>
    <phoneticPr fontId="4"/>
  </si>
  <si>
    <t>　　その他</t>
    <rPh sb="4" eb="5">
      <t>タ</t>
    </rPh>
    <phoneticPr fontId="3"/>
  </si>
  <si>
    <t>　　建設仮勘定</t>
    <rPh sb="2" eb="4">
      <t>ケンセツ</t>
    </rPh>
    <rPh sb="4" eb="7">
      <t>カリカンジョウ</t>
    </rPh>
    <phoneticPr fontId="4"/>
  </si>
  <si>
    <t xml:space="preserve"> インフラ資産</t>
    <rPh sb="5" eb="7">
      <t>シサン</t>
    </rPh>
    <phoneticPr fontId="4"/>
  </si>
  <si>
    <t>　　土地</t>
    <rPh sb="2" eb="4">
      <t>トチ</t>
    </rPh>
    <phoneticPr fontId="3"/>
  </si>
  <si>
    <t>　　建物</t>
    <rPh sb="2" eb="4">
      <t>タテモノ</t>
    </rPh>
    <phoneticPr fontId="4"/>
  </si>
  <si>
    <t xml:space="preserve"> 物品</t>
    <rPh sb="1" eb="3">
      <t>ブッピン</t>
    </rPh>
    <phoneticPr fontId="3"/>
  </si>
  <si>
    <t>合計</t>
    <rPh sb="0" eb="2">
      <t>ゴウケイ</t>
    </rPh>
    <phoneticPr fontId="3"/>
  </si>
  <si>
    <t>（単位：　円）</t>
    <rPh sb="1" eb="3">
      <t>タンイ</t>
    </rPh>
    <rPh sb="5" eb="6">
      <t>エン</t>
    </rPh>
    <phoneticPr fontId="4"/>
  </si>
  <si>
    <t>全体附属明細書</t>
    <rPh sb="0" eb="2">
      <t>ゼンタイ</t>
    </rPh>
    <rPh sb="2" eb="4">
      <t>フゾク</t>
    </rPh>
    <rPh sb="4" eb="7">
      <t>メイサイショ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</si>
</sst>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38" fontId="0" fillId="0" borderId="0" xfId="1" applyFont="1" applyFill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5" fillId="0" borderId="1" xfId="1" applyFont="1" applyFill="1" applyBorder="1" applyAlignment="1">
      <alignment vertical="center"/>
    </xf>
    <xf numFmtId="38" fontId="8" fillId="0" borderId="1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5" xfId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left" vertical="center"/>
    </xf>
    <xf numFmtId="38" fontId="10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 wrapText="1"/>
    </xf>
    <xf numFmtId="38" fontId="9" fillId="0" borderId="0" xfId="1" applyFont="1" applyFill="1" applyBorder="1" applyAlignment="1">
      <alignment horizontal="center" vertical="center"/>
    </xf>
    <xf numFmtId="38" fontId="2" fillId="0" borderId="0" xfId="1" applyFont="1" applyFill="1" applyAlignment="1">
      <alignment horizontal="left" vertical="center"/>
    </xf>
    <xf numFmtId="38" fontId="5" fillId="0" borderId="0" xfId="1" applyFont="1" applyFill="1" applyAlignment="1">
      <alignment horizontal="left" vertical="center"/>
    </xf>
    <xf numFmtId="38" fontId="6" fillId="0" borderId="0" xfId="1" applyFont="1" applyFill="1" applyAlignment="1">
      <alignment horizontal="left" vertical="center"/>
    </xf>
    <xf numFmtId="38" fontId="7" fillId="0" borderId="0" xfId="1" applyFont="1" applyFill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center" vertical="center" wrapText="1"/>
    </xf>
    <xf numFmtId="38" fontId="10" fillId="2" borderId="2" xfId="1" applyFont="1" applyFill="1" applyBorder="1" applyAlignment="1">
      <alignment horizontal="center" vertical="center" wrapText="1"/>
    </xf>
    <xf numFmtId="38" fontId="11" fillId="2" borderId="2" xfId="1" applyFont="1" applyFill="1" applyBorder="1" applyAlignment="1">
      <alignment horizontal="center" vertical="center" wrapText="1"/>
    </xf>
    <xf numFmtId="38" fontId="9" fillId="2" borderId="2" xfId="1" applyFont="1" applyFill="1" applyBorder="1" applyAlignment="1">
      <alignment horizontal="center" vertical="center"/>
    </xf>
    <xf numFmtId="38" fontId="10" fillId="0" borderId="2" xfId="1" applyFont="1" applyFill="1" applyBorder="1" applyAlignment="1">
      <alignment horizontal="left" vertical="center" wrapText="1"/>
    </xf>
    <xf numFmtId="41" fontId="10" fillId="0" borderId="3" xfId="1" applyNumberFormat="1" applyFont="1" applyBorder="1" applyAlignment="1">
      <alignment vertical="center" wrapText="1"/>
    </xf>
    <xf numFmtId="41" fontId="10" fillId="0" borderId="4" xfId="1" applyNumberFormat="1" applyFont="1" applyBorder="1" applyAlignment="1">
      <alignment vertical="center" wrapText="1"/>
    </xf>
    <xf numFmtId="41" fontId="10" fillId="0" borderId="2" xfId="1" applyNumberFormat="1" applyFont="1" applyBorder="1" applyAlignment="1">
      <alignment vertical="center" wrapText="1"/>
    </xf>
    <xf numFmtId="41" fontId="9" fillId="0" borderId="2" xfId="1" applyNumberFormat="1" applyFont="1" applyBorder="1" applyAlignment="1">
      <alignment vertical="center"/>
    </xf>
    <xf numFmtId="38" fontId="10" fillId="2" borderId="3" xfId="1" applyFont="1" applyFill="1" applyBorder="1" applyAlignment="1">
      <alignment horizontal="center" vertical="center" wrapText="1"/>
    </xf>
    <xf numFmtId="38" fontId="10" fillId="0" borderId="2" xfId="1" applyFont="1" applyFill="1" applyBorder="1" applyAlignment="1">
      <alignment horizontal="left" vertical="center"/>
    </xf>
    <xf numFmtId="41" fontId="10" fillId="0" borderId="3" xfId="1" applyNumberFormat="1" applyFont="1" applyBorder="1" applyAlignment="1">
      <alignment vertical="center"/>
    </xf>
    <xf numFmtId="41" fontId="10" fillId="0" borderId="4" xfId="1" applyNumberFormat="1" applyFont="1" applyBorder="1" applyAlignment="1">
      <alignment vertical="center"/>
    </xf>
    <xf numFmtId="38" fontId="9" fillId="0" borderId="2" xfId="1" applyFont="1" applyFill="1" applyBorder="1" applyAlignment="1">
      <alignment horizontal="left" vertical="center"/>
    </xf>
    <xf numFmtId="41" fontId="10" fillId="0" borderId="3" xfId="1" applyNumberFormat="1" applyFont="1" applyFill="1" applyBorder="1" applyAlignment="1">
      <alignment vertical="center" wrapText="1"/>
    </xf>
    <xf numFmtId="41" fontId="10" fillId="0" borderId="4" xfId="1" applyNumberFormat="1" applyFont="1" applyFill="1" applyBorder="1" applyAlignment="1">
      <alignment vertical="center" wrapText="1"/>
    </xf>
    <xf numFmtId="38" fontId="10" fillId="0" borderId="3" xfId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S27"/>
  <sheetViews>
    <sheetView tabSelected="1" view="pageBreakPreview" zoomScaleNormal="100" zoomScaleSheetLayoutView="100" workbookViewId="0">
      <selection activeCell="A3" sqref="A3:G3"/>
    </sheetView>
  </sheetViews>
  <sheetFormatPr defaultColWidth="8.875" defaultRowHeight="13.5" x14ac:dyDescent="0.15"/>
  <cols>
    <col min="1" max="1" width="0.875" style="1" customWidth="1"/>
    <col min="2" max="2" width="3.75" style="1" customWidth="1"/>
    <col min="3" max="3" width="16.75" style="1" customWidth="1"/>
    <col min="4" max="17" width="8.5" style="1" customWidth="1"/>
    <col min="18" max="18" width="16.25" style="1" customWidth="1"/>
    <col min="19" max="19" width="0.625" style="1" customWidth="1"/>
    <col min="20" max="20" width="0.375" style="1" customWidth="1"/>
    <col min="21" max="16384" width="8.875" style="1"/>
  </cols>
  <sheetData>
    <row r="1" spans="1:19" ht="18.75" customHeight="1" x14ac:dyDescent="0.15">
      <c r="A1" s="13" t="s">
        <v>0</v>
      </c>
      <c r="B1" s="14"/>
      <c r="C1" s="14"/>
      <c r="D1" s="14"/>
      <c r="E1" s="14"/>
    </row>
    <row r="2" spans="1:19" ht="24.75" customHeight="1" x14ac:dyDescent="0.15">
      <c r="A2" s="15" t="s">
        <v>29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19.5" customHeight="1" x14ac:dyDescent="0.15">
      <c r="A3" s="13" t="s">
        <v>1</v>
      </c>
      <c r="B3" s="14"/>
      <c r="C3" s="14"/>
      <c r="D3" s="14"/>
      <c r="E3" s="14"/>
      <c r="F3" s="14"/>
      <c r="G3" s="14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9" ht="17.25" customHeight="1" x14ac:dyDescent="0.15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spans="1:19" ht="16.5" customHeight="1" x14ac:dyDescent="0.15">
      <c r="A5" s="13" t="s">
        <v>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</row>
    <row r="6" spans="1:19" ht="1.5" customHeight="1" x14ac:dyDescent="0.15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9" ht="20.25" customHeight="1" x14ac:dyDescent="0.15">
      <c r="A7" s="3"/>
      <c r="B7" s="4" t="s">
        <v>4</v>
      </c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7" t="s">
        <v>28</v>
      </c>
      <c r="R7" s="6"/>
      <c r="S7" s="3"/>
    </row>
    <row r="8" spans="1:19" ht="37.5" customHeight="1" x14ac:dyDescent="0.15">
      <c r="A8" s="3"/>
      <c r="B8" s="19" t="s">
        <v>5</v>
      </c>
      <c r="C8" s="19"/>
      <c r="D8" s="27" t="s">
        <v>6</v>
      </c>
      <c r="E8" s="18"/>
      <c r="F8" s="27" t="s">
        <v>7</v>
      </c>
      <c r="G8" s="18"/>
      <c r="H8" s="27" t="s">
        <v>8</v>
      </c>
      <c r="I8" s="18"/>
      <c r="J8" s="27" t="s">
        <v>9</v>
      </c>
      <c r="K8" s="18"/>
      <c r="L8" s="27" t="s">
        <v>10</v>
      </c>
      <c r="M8" s="18"/>
      <c r="N8" s="18" t="s">
        <v>11</v>
      </c>
      <c r="O8" s="19"/>
      <c r="P8" s="20" t="s">
        <v>12</v>
      </c>
      <c r="Q8" s="21"/>
      <c r="R8" s="8"/>
      <c r="S8" s="3"/>
    </row>
    <row r="9" spans="1:19" ht="14.1" customHeight="1" x14ac:dyDescent="0.15">
      <c r="A9" s="3"/>
      <c r="B9" s="22" t="s">
        <v>13</v>
      </c>
      <c r="C9" s="22"/>
      <c r="D9" s="23">
        <f>SUM(D10:E18)</f>
        <v>21804833362</v>
      </c>
      <c r="E9" s="24"/>
      <c r="F9" s="23">
        <f>SUM(F10:G18)</f>
        <v>41186200</v>
      </c>
      <c r="G9" s="24"/>
      <c r="H9" s="23">
        <f>SUM(H10:I18)</f>
        <v>0</v>
      </c>
      <c r="I9" s="24"/>
      <c r="J9" s="23">
        <f>SUM(J10:K18)</f>
        <v>21846019562</v>
      </c>
      <c r="K9" s="24"/>
      <c r="L9" s="23">
        <f>SUM(L10:M18)</f>
        <v>10714178370</v>
      </c>
      <c r="M9" s="24"/>
      <c r="N9" s="24">
        <f>SUM(N10:O18)</f>
        <v>469230767</v>
      </c>
      <c r="O9" s="25"/>
      <c r="P9" s="26">
        <f>SUM(P10:Q18)</f>
        <v>11131841192</v>
      </c>
      <c r="Q9" s="26"/>
      <c r="R9" s="8"/>
      <c r="S9" s="3"/>
    </row>
    <row r="10" spans="1:19" ht="14.1" customHeight="1" x14ac:dyDescent="0.15">
      <c r="A10" s="3"/>
      <c r="B10" s="22" t="s">
        <v>14</v>
      </c>
      <c r="C10" s="22"/>
      <c r="D10" s="23">
        <v>1996730714</v>
      </c>
      <c r="E10" s="24"/>
      <c r="F10" s="23">
        <v>0</v>
      </c>
      <c r="G10" s="24"/>
      <c r="H10" s="23">
        <v>0</v>
      </c>
      <c r="I10" s="24"/>
      <c r="J10" s="23">
        <f>D10+F10-H10</f>
        <v>1996730714</v>
      </c>
      <c r="K10" s="24"/>
      <c r="L10" s="23">
        <v>0</v>
      </c>
      <c r="M10" s="24"/>
      <c r="N10" s="24">
        <v>0</v>
      </c>
      <c r="O10" s="25"/>
      <c r="P10" s="26">
        <f>J10-L10</f>
        <v>1996730714</v>
      </c>
      <c r="Q10" s="26"/>
      <c r="R10" s="8"/>
      <c r="S10" s="3"/>
    </row>
    <row r="11" spans="1:19" ht="14.1" customHeight="1" x14ac:dyDescent="0.15">
      <c r="A11" s="3"/>
      <c r="B11" s="28" t="s">
        <v>15</v>
      </c>
      <c r="C11" s="28"/>
      <c r="D11" s="29">
        <v>0</v>
      </c>
      <c r="E11" s="30"/>
      <c r="F11" s="29">
        <v>0</v>
      </c>
      <c r="G11" s="30"/>
      <c r="H11" s="29">
        <v>0</v>
      </c>
      <c r="I11" s="30"/>
      <c r="J11" s="29">
        <f>D11+F11-H11</f>
        <v>0</v>
      </c>
      <c r="K11" s="30"/>
      <c r="L11" s="23">
        <v>0</v>
      </c>
      <c r="M11" s="24"/>
      <c r="N11" s="24">
        <v>0</v>
      </c>
      <c r="O11" s="25"/>
      <c r="P11" s="26">
        <f t="shared" ref="P11:P25" si="0">J11-L11</f>
        <v>0</v>
      </c>
      <c r="Q11" s="26"/>
      <c r="R11" s="8"/>
      <c r="S11" s="3"/>
    </row>
    <row r="12" spans="1:19" ht="14.1" customHeight="1" x14ac:dyDescent="0.15">
      <c r="A12" s="3"/>
      <c r="B12" s="28" t="s">
        <v>16</v>
      </c>
      <c r="C12" s="28"/>
      <c r="D12" s="29">
        <v>19161323895</v>
      </c>
      <c r="E12" s="30"/>
      <c r="F12" s="29">
        <v>7095600</v>
      </c>
      <c r="G12" s="30"/>
      <c r="H12" s="29">
        <v>0</v>
      </c>
      <c r="I12" s="30"/>
      <c r="J12" s="29">
        <f>D12+F12-H12</f>
        <v>19168419495</v>
      </c>
      <c r="K12" s="30"/>
      <c r="L12" s="23">
        <v>10398102223</v>
      </c>
      <c r="M12" s="24"/>
      <c r="N12" s="24">
        <v>438667331</v>
      </c>
      <c r="O12" s="25"/>
      <c r="P12" s="26">
        <f t="shared" si="0"/>
        <v>8770317272</v>
      </c>
      <c r="Q12" s="26"/>
      <c r="R12" s="8"/>
      <c r="S12" s="3"/>
    </row>
    <row r="13" spans="1:19" ht="14.1" customHeight="1" x14ac:dyDescent="0.15">
      <c r="A13" s="3"/>
      <c r="B13" s="22" t="s">
        <v>17</v>
      </c>
      <c r="C13" s="22"/>
      <c r="D13" s="23">
        <v>646778753</v>
      </c>
      <c r="E13" s="24"/>
      <c r="F13" s="23">
        <v>0</v>
      </c>
      <c r="G13" s="24"/>
      <c r="H13" s="23">
        <v>0</v>
      </c>
      <c r="I13" s="24"/>
      <c r="J13" s="23">
        <f>D13+F13-H13</f>
        <v>646778753</v>
      </c>
      <c r="K13" s="24"/>
      <c r="L13" s="23">
        <v>316076147</v>
      </c>
      <c r="M13" s="24"/>
      <c r="N13" s="24">
        <v>30563436</v>
      </c>
      <c r="O13" s="25"/>
      <c r="P13" s="26">
        <f t="shared" si="0"/>
        <v>330702606</v>
      </c>
      <c r="Q13" s="26"/>
      <c r="R13" s="8"/>
      <c r="S13" s="3"/>
    </row>
    <row r="14" spans="1:19" ht="14.1" customHeight="1" x14ac:dyDescent="0.15">
      <c r="A14" s="3"/>
      <c r="B14" s="28" t="s">
        <v>18</v>
      </c>
      <c r="C14" s="28"/>
      <c r="D14" s="29">
        <v>0</v>
      </c>
      <c r="E14" s="30"/>
      <c r="F14" s="29">
        <v>0</v>
      </c>
      <c r="G14" s="30"/>
      <c r="H14" s="29">
        <v>0</v>
      </c>
      <c r="I14" s="30"/>
      <c r="J14" s="29">
        <f>D14+F14-H14</f>
        <v>0</v>
      </c>
      <c r="K14" s="30"/>
      <c r="L14" s="23">
        <v>0</v>
      </c>
      <c r="M14" s="24"/>
      <c r="N14" s="24">
        <v>0</v>
      </c>
      <c r="O14" s="25"/>
      <c r="P14" s="26">
        <f t="shared" si="0"/>
        <v>0</v>
      </c>
      <c r="Q14" s="26"/>
      <c r="R14" s="8"/>
      <c r="S14" s="3"/>
    </row>
    <row r="15" spans="1:19" ht="14.1" customHeight="1" x14ac:dyDescent="0.15">
      <c r="A15" s="3"/>
      <c r="B15" s="22" t="s">
        <v>19</v>
      </c>
      <c r="C15" s="22"/>
      <c r="D15" s="23">
        <v>0</v>
      </c>
      <c r="E15" s="24"/>
      <c r="F15" s="23">
        <v>0</v>
      </c>
      <c r="G15" s="24"/>
      <c r="H15" s="23">
        <v>0</v>
      </c>
      <c r="I15" s="24"/>
      <c r="J15" s="23">
        <f t="shared" ref="J15:J25" si="1">D15+F15-H15</f>
        <v>0</v>
      </c>
      <c r="K15" s="24"/>
      <c r="L15" s="23">
        <v>0</v>
      </c>
      <c r="M15" s="24"/>
      <c r="N15" s="24">
        <v>0</v>
      </c>
      <c r="O15" s="25"/>
      <c r="P15" s="26">
        <f t="shared" si="0"/>
        <v>0</v>
      </c>
      <c r="Q15" s="26"/>
      <c r="R15" s="8"/>
      <c r="S15" s="3"/>
    </row>
    <row r="16" spans="1:19" ht="14.1" customHeight="1" x14ac:dyDescent="0.15">
      <c r="A16" s="3"/>
      <c r="B16" s="28" t="s">
        <v>20</v>
      </c>
      <c r="C16" s="28"/>
      <c r="D16" s="29">
        <v>0</v>
      </c>
      <c r="E16" s="30"/>
      <c r="F16" s="29">
        <v>0</v>
      </c>
      <c r="G16" s="30"/>
      <c r="H16" s="29">
        <v>0</v>
      </c>
      <c r="I16" s="30"/>
      <c r="J16" s="29">
        <f t="shared" si="1"/>
        <v>0</v>
      </c>
      <c r="K16" s="30"/>
      <c r="L16" s="23">
        <v>0</v>
      </c>
      <c r="M16" s="24"/>
      <c r="N16" s="24">
        <v>0</v>
      </c>
      <c r="O16" s="25"/>
      <c r="P16" s="26">
        <f t="shared" si="0"/>
        <v>0</v>
      </c>
      <c r="Q16" s="26"/>
      <c r="R16" s="8"/>
      <c r="S16" s="3"/>
    </row>
    <row r="17" spans="1:19" ht="14.1" customHeight="1" x14ac:dyDescent="0.15">
      <c r="A17" s="3"/>
      <c r="B17" s="28" t="s">
        <v>21</v>
      </c>
      <c r="C17" s="28"/>
      <c r="D17" s="29">
        <v>0</v>
      </c>
      <c r="E17" s="30"/>
      <c r="F17" s="29">
        <v>0</v>
      </c>
      <c r="G17" s="30"/>
      <c r="H17" s="29">
        <v>0</v>
      </c>
      <c r="I17" s="30"/>
      <c r="J17" s="29">
        <f t="shared" si="1"/>
        <v>0</v>
      </c>
      <c r="K17" s="30"/>
      <c r="L17" s="23">
        <v>0</v>
      </c>
      <c r="M17" s="24"/>
      <c r="N17" s="24">
        <v>0</v>
      </c>
      <c r="O17" s="25"/>
      <c r="P17" s="26">
        <f t="shared" si="0"/>
        <v>0</v>
      </c>
      <c r="Q17" s="26"/>
      <c r="R17" s="8"/>
      <c r="S17" s="3"/>
    </row>
    <row r="18" spans="1:19" ht="14.1" customHeight="1" x14ac:dyDescent="0.15">
      <c r="A18" s="3"/>
      <c r="B18" s="28" t="s">
        <v>22</v>
      </c>
      <c r="C18" s="28"/>
      <c r="D18" s="29">
        <v>0</v>
      </c>
      <c r="E18" s="30"/>
      <c r="F18" s="29">
        <v>34090600</v>
      </c>
      <c r="G18" s="30"/>
      <c r="H18" s="29">
        <v>0</v>
      </c>
      <c r="I18" s="30"/>
      <c r="J18" s="29">
        <f t="shared" si="1"/>
        <v>34090600</v>
      </c>
      <c r="K18" s="30"/>
      <c r="L18" s="23">
        <v>0</v>
      </c>
      <c r="M18" s="24"/>
      <c r="N18" s="24">
        <v>0</v>
      </c>
      <c r="O18" s="25"/>
      <c r="P18" s="26">
        <f t="shared" si="0"/>
        <v>34090600</v>
      </c>
      <c r="Q18" s="26"/>
      <c r="R18" s="8"/>
      <c r="S18" s="3"/>
    </row>
    <row r="19" spans="1:19" ht="14.1" customHeight="1" x14ac:dyDescent="0.15">
      <c r="A19" s="3"/>
      <c r="B19" s="31" t="s">
        <v>23</v>
      </c>
      <c r="C19" s="31"/>
      <c r="D19" s="29">
        <f>SUM(D20:E24)</f>
        <v>131283901562</v>
      </c>
      <c r="E19" s="30"/>
      <c r="F19" s="29">
        <f>SUM(F20:G24)</f>
        <v>543345455</v>
      </c>
      <c r="G19" s="30"/>
      <c r="H19" s="29">
        <f>SUM(H20:I24)</f>
        <v>0</v>
      </c>
      <c r="I19" s="30"/>
      <c r="J19" s="29">
        <f>SUM(J20:K24)</f>
        <v>131827247017</v>
      </c>
      <c r="K19" s="30"/>
      <c r="L19" s="23">
        <f>SUM(L20:M24)</f>
        <v>56853850098</v>
      </c>
      <c r="M19" s="24"/>
      <c r="N19" s="24">
        <f>SUM(N20:O24)</f>
        <v>2878413139</v>
      </c>
      <c r="O19" s="25"/>
      <c r="P19" s="26">
        <f>SUM(P20:Q24)</f>
        <v>74973396919</v>
      </c>
      <c r="Q19" s="26"/>
      <c r="R19" s="8"/>
      <c r="S19" s="3"/>
    </row>
    <row r="20" spans="1:19" ht="14.1" customHeight="1" x14ac:dyDescent="0.15">
      <c r="A20" s="3"/>
      <c r="B20" s="22" t="s">
        <v>24</v>
      </c>
      <c r="C20" s="22"/>
      <c r="D20" s="23">
        <v>190563998</v>
      </c>
      <c r="E20" s="24"/>
      <c r="F20" s="23">
        <v>2585256</v>
      </c>
      <c r="G20" s="24"/>
      <c r="H20" s="23">
        <v>0</v>
      </c>
      <c r="I20" s="24"/>
      <c r="J20" s="23">
        <f t="shared" si="1"/>
        <v>193149254</v>
      </c>
      <c r="K20" s="24"/>
      <c r="L20" s="23">
        <v>0</v>
      </c>
      <c r="M20" s="24"/>
      <c r="N20" s="24">
        <v>0</v>
      </c>
      <c r="O20" s="25"/>
      <c r="P20" s="26">
        <f t="shared" si="0"/>
        <v>193149254</v>
      </c>
      <c r="Q20" s="26"/>
      <c r="R20" s="8"/>
      <c r="S20" s="3"/>
    </row>
    <row r="21" spans="1:19" ht="14.1" customHeight="1" x14ac:dyDescent="0.15">
      <c r="A21" s="3"/>
      <c r="B21" s="28" t="s">
        <v>25</v>
      </c>
      <c r="C21" s="28"/>
      <c r="D21" s="32">
        <v>2815153189</v>
      </c>
      <c r="E21" s="33"/>
      <c r="F21" s="32">
        <v>0</v>
      </c>
      <c r="G21" s="33"/>
      <c r="H21" s="32">
        <v>0</v>
      </c>
      <c r="I21" s="33"/>
      <c r="J21" s="32">
        <f t="shared" si="1"/>
        <v>2815153189</v>
      </c>
      <c r="K21" s="33"/>
      <c r="L21" s="23">
        <v>1629581022</v>
      </c>
      <c r="M21" s="24"/>
      <c r="N21" s="24">
        <v>74353102</v>
      </c>
      <c r="O21" s="25"/>
      <c r="P21" s="26">
        <f t="shared" si="0"/>
        <v>1185572167</v>
      </c>
      <c r="Q21" s="26"/>
      <c r="R21" s="8"/>
      <c r="S21" s="3"/>
    </row>
    <row r="22" spans="1:19" ht="14.1" customHeight="1" x14ac:dyDescent="0.15">
      <c r="A22" s="3"/>
      <c r="B22" s="22" t="s">
        <v>17</v>
      </c>
      <c r="C22" s="22"/>
      <c r="D22" s="32">
        <v>128278184375</v>
      </c>
      <c r="E22" s="33"/>
      <c r="F22" s="32">
        <v>441654719</v>
      </c>
      <c r="G22" s="33"/>
      <c r="H22" s="32">
        <v>0</v>
      </c>
      <c r="I22" s="33"/>
      <c r="J22" s="32">
        <f t="shared" si="1"/>
        <v>128719839094</v>
      </c>
      <c r="K22" s="33"/>
      <c r="L22" s="23">
        <v>55224269076</v>
      </c>
      <c r="M22" s="24"/>
      <c r="N22" s="24">
        <v>2804060037</v>
      </c>
      <c r="O22" s="25"/>
      <c r="P22" s="26">
        <f t="shared" si="0"/>
        <v>73495570018</v>
      </c>
      <c r="Q22" s="26"/>
      <c r="R22" s="8"/>
      <c r="S22" s="3"/>
    </row>
    <row r="23" spans="1:19" ht="14.1" customHeight="1" x14ac:dyDescent="0.15">
      <c r="A23" s="3"/>
      <c r="B23" s="22" t="s">
        <v>21</v>
      </c>
      <c r="C23" s="22"/>
      <c r="D23" s="32">
        <v>0</v>
      </c>
      <c r="E23" s="33"/>
      <c r="F23" s="32">
        <v>0</v>
      </c>
      <c r="G23" s="33"/>
      <c r="H23" s="32">
        <v>0</v>
      </c>
      <c r="I23" s="33"/>
      <c r="J23" s="32">
        <f t="shared" si="1"/>
        <v>0</v>
      </c>
      <c r="K23" s="33"/>
      <c r="L23" s="23">
        <v>0</v>
      </c>
      <c r="M23" s="24"/>
      <c r="N23" s="24">
        <v>0</v>
      </c>
      <c r="O23" s="25"/>
      <c r="P23" s="26">
        <f t="shared" si="0"/>
        <v>0</v>
      </c>
      <c r="Q23" s="26"/>
      <c r="R23" s="8"/>
      <c r="S23" s="3"/>
    </row>
    <row r="24" spans="1:19" ht="14.1" customHeight="1" x14ac:dyDescent="0.15">
      <c r="A24" s="3"/>
      <c r="B24" s="28" t="s">
        <v>22</v>
      </c>
      <c r="C24" s="28"/>
      <c r="D24" s="32">
        <v>0</v>
      </c>
      <c r="E24" s="33"/>
      <c r="F24" s="32">
        <v>99105480</v>
      </c>
      <c r="G24" s="33"/>
      <c r="H24" s="32">
        <v>0</v>
      </c>
      <c r="I24" s="33"/>
      <c r="J24" s="32">
        <f t="shared" si="1"/>
        <v>99105480</v>
      </c>
      <c r="K24" s="33"/>
      <c r="L24" s="23">
        <v>0</v>
      </c>
      <c r="M24" s="24"/>
      <c r="N24" s="24">
        <v>0</v>
      </c>
      <c r="O24" s="25"/>
      <c r="P24" s="26">
        <f t="shared" si="0"/>
        <v>99105480</v>
      </c>
      <c r="Q24" s="26"/>
      <c r="R24" s="8"/>
      <c r="S24" s="3"/>
    </row>
    <row r="25" spans="1:19" ht="14.1" customHeight="1" x14ac:dyDescent="0.15">
      <c r="A25" s="3"/>
      <c r="B25" s="22" t="s">
        <v>26</v>
      </c>
      <c r="C25" s="22"/>
      <c r="D25" s="32">
        <v>876543279</v>
      </c>
      <c r="E25" s="33"/>
      <c r="F25" s="32">
        <v>81287660</v>
      </c>
      <c r="G25" s="33"/>
      <c r="H25" s="32">
        <v>0</v>
      </c>
      <c r="I25" s="33"/>
      <c r="J25" s="32">
        <f t="shared" si="1"/>
        <v>957830939</v>
      </c>
      <c r="K25" s="33"/>
      <c r="L25" s="23">
        <v>793949135</v>
      </c>
      <c r="M25" s="24"/>
      <c r="N25" s="24">
        <v>39637438</v>
      </c>
      <c r="O25" s="25"/>
      <c r="P25" s="26">
        <f t="shared" si="0"/>
        <v>163881804</v>
      </c>
      <c r="Q25" s="26"/>
      <c r="R25" s="8"/>
      <c r="S25" s="3"/>
    </row>
    <row r="26" spans="1:19" ht="14.1" customHeight="1" x14ac:dyDescent="0.15">
      <c r="A26" s="3"/>
      <c r="B26" s="34" t="s">
        <v>27</v>
      </c>
      <c r="C26" s="35"/>
      <c r="D26" s="29">
        <f>D9+D19+D25</f>
        <v>153965278203</v>
      </c>
      <c r="E26" s="30"/>
      <c r="F26" s="29">
        <f>F9+F19+F25</f>
        <v>665819315</v>
      </c>
      <c r="G26" s="30"/>
      <c r="H26" s="29">
        <f>H9+H19+H25</f>
        <v>0</v>
      </c>
      <c r="I26" s="30"/>
      <c r="J26" s="29">
        <f>J9+J19+J25</f>
        <v>154631097518</v>
      </c>
      <c r="K26" s="30"/>
      <c r="L26" s="23">
        <f>L9+L19+L25</f>
        <v>68361977603</v>
      </c>
      <c r="M26" s="24"/>
      <c r="N26" s="24">
        <f>N9+N19+N25</f>
        <v>3387281344</v>
      </c>
      <c r="O26" s="25"/>
      <c r="P26" s="26">
        <f>P9+P19+P25</f>
        <v>86269119915</v>
      </c>
      <c r="Q26" s="26"/>
      <c r="R26" s="8"/>
      <c r="S26" s="3"/>
    </row>
    <row r="27" spans="1:19" ht="8.4499999999999993" customHeight="1" x14ac:dyDescent="0.15">
      <c r="A27" s="3"/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1"/>
      <c r="M27" s="11"/>
      <c r="N27" s="11"/>
      <c r="O27" s="11"/>
      <c r="P27" s="12"/>
      <c r="Q27" s="12"/>
      <c r="R27" s="12"/>
      <c r="S27" s="3"/>
    </row>
  </sheetData>
  <mergeCells count="158">
    <mergeCell ref="N26:O26"/>
    <mergeCell ref="P26:Q26"/>
    <mergeCell ref="B26:C26"/>
    <mergeCell ref="D26:E26"/>
    <mergeCell ref="F26:G26"/>
    <mergeCell ref="H26:I26"/>
    <mergeCell ref="J26:K26"/>
    <mergeCell ref="L26:M26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4:C24"/>
    <mergeCell ref="D24:E24"/>
    <mergeCell ref="F24:G24"/>
    <mergeCell ref="H24:I24"/>
    <mergeCell ref="J24:K24"/>
    <mergeCell ref="L24:M24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2:C22"/>
    <mergeCell ref="D22:E22"/>
    <mergeCell ref="F22:G22"/>
    <mergeCell ref="H22:I22"/>
    <mergeCell ref="J22:K22"/>
    <mergeCell ref="L22:M22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20:C20"/>
    <mergeCell ref="D20:E20"/>
    <mergeCell ref="F20:G20"/>
    <mergeCell ref="H20:I20"/>
    <mergeCell ref="J20:K20"/>
    <mergeCell ref="L20:M20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18:C18"/>
    <mergeCell ref="D18:E18"/>
    <mergeCell ref="F18:G18"/>
    <mergeCell ref="H18:I18"/>
    <mergeCell ref="J18:K18"/>
    <mergeCell ref="L18:M18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6:C16"/>
    <mergeCell ref="D16:E16"/>
    <mergeCell ref="F16:G16"/>
    <mergeCell ref="H16:I16"/>
    <mergeCell ref="J16:K16"/>
    <mergeCell ref="L16:M16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4:C14"/>
    <mergeCell ref="D14:E14"/>
    <mergeCell ref="F14:G14"/>
    <mergeCell ref="H14:I14"/>
    <mergeCell ref="J14:K14"/>
    <mergeCell ref="L14:M14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12:C12"/>
    <mergeCell ref="D12:E12"/>
    <mergeCell ref="F12:G12"/>
    <mergeCell ref="H12:I12"/>
    <mergeCell ref="J12:K12"/>
    <mergeCell ref="L12:M12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A1:E1"/>
    <mergeCell ref="A2:S2"/>
    <mergeCell ref="A3:G3"/>
    <mergeCell ref="A4:R4"/>
    <mergeCell ref="A5:R5"/>
    <mergeCell ref="B6:R6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B8:C8"/>
    <mergeCell ref="D8:E8"/>
    <mergeCell ref="F8:G8"/>
    <mergeCell ref="H8:I8"/>
    <mergeCell ref="J8:K8"/>
    <mergeCell ref="L8:M8"/>
  </mergeCells>
  <phoneticPr fontId="3"/>
  <printOptions horizontalCentered="1"/>
  <pageMargins left="0" right="0" top="0" bottom="0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有形固定資産 (全体)</vt:lpstr>
      <vt:lpstr>'有形固定資産 (全体)'!Print_Area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kaseno yusuke</dc:creator>
  <cp:lastModifiedBy>kokaikei6</cp:lastModifiedBy>
  <dcterms:created xsi:type="dcterms:W3CDTF">2017-08-16T06:29:36Z</dcterms:created>
  <dcterms:modified xsi:type="dcterms:W3CDTF">2018-09-05T00:18:44Z</dcterms:modified>
</cp:coreProperties>
</file>